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MMON\572 Mkt Intel\MEEIA\MEEIA 2019\TRM\2024 Update\"/>
    </mc:Choice>
  </mc:AlternateContent>
  <xr:revisionPtr revIDLastSave="0" documentId="8_{9BCB1DB5-3EFC-4564-B90A-99A229096428}" xr6:coauthVersionLast="47" xr6:coauthVersionMax="47" xr10:uidLastSave="{00000000-0000-0000-0000-000000000000}"/>
  <bookViews>
    <workbookView xWindow="16354" yWindow="-103" windowWidth="16663" windowHeight="8863" tabRatio="764" activeTab="2" xr2:uid="{41B037FA-7CE3-40ED-8CB1-2A7FCD641836}"/>
  </bookViews>
  <sheets>
    <sheet name="Air Sealing (SF)" sheetId="5" r:id="rId1"/>
    <sheet name="Ceiling Insulation (SF)" sheetId="4" r:id="rId2"/>
    <sheet name="ASHP__GSHP_CAC (SF)" sheetId="8" r:id="rId3"/>
    <sheet name="Mini-Split HP_TOS (SF)" sheetId="1" r:id="rId4"/>
    <sheet name="Mini-Split HP_ER (SF)" sheetId="2" r:id="rId5"/>
    <sheet name="Ductless ASHP (MF)" sheetId="9" r:id="rId6"/>
  </sheets>
  <externalReferences>
    <externalReference r:id="rId7"/>
  </externalReferences>
  <definedNames>
    <definedName name="htg_elec">[1]Assumptions!$E$53</definedName>
    <definedName name="htg_gas">[1]Assumptions!$E$54</definedName>
  </definedNames>
  <calcPr calcId="191029"/>
  <pivotCaches>
    <pivotCache cacheId="6" r:id="rId8"/>
    <pivotCache cacheId="7" r:id="rId9"/>
    <pivotCache cacheId="8" r:id="rId10"/>
    <pivotCache cacheId="9" r:id="rId11"/>
    <pivotCache cacheId="10" r:id="rId12"/>
    <pivotCache cacheId="11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8" l="1"/>
  <c r="I32" i="8"/>
  <c r="I31" i="8"/>
  <c r="I30" i="8"/>
  <c r="H35" i="8"/>
  <c r="H34" i="8"/>
  <c r="H33" i="8"/>
  <c r="H32" i="8"/>
  <c r="H31" i="8"/>
  <c r="H30" i="8"/>
  <c r="C72" i="2" l="1"/>
  <c r="T11" i="8"/>
  <c r="S11" i="8"/>
  <c r="R11" i="8"/>
  <c r="Q11" i="8"/>
  <c r="P11" i="8"/>
  <c r="T10" i="8"/>
  <c r="S10" i="8"/>
  <c r="R10" i="8"/>
  <c r="Q10" i="8"/>
  <c r="P10" i="8"/>
  <c r="T8" i="8"/>
  <c r="S8" i="8"/>
  <c r="R8" i="8"/>
  <c r="Q8" i="8"/>
  <c r="P8" i="8"/>
  <c r="R3" i="8"/>
  <c r="Q3" i="8"/>
  <c r="P3" i="8"/>
  <c r="O3" i="8"/>
  <c r="N3" i="8"/>
</calcChain>
</file>

<file path=xl/sharedStrings.xml><?xml version="1.0" encoding="utf-8"?>
<sst xmlns="http://schemas.openxmlformats.org/spreadsheetml/2006/main" count="10341" uniqueCount="86">
  <si>
    <t>Heat Pump Ductless Mini Split, Replace at Fail / Time of Sale</t>
  </si>
  <si>
    <t xml:space="preserve"> Equipment SEER</t>
  </si>
  <si>
    <t>Average Efficient SEER:</t>
  </si>
  <si>
    <t xml:space="preserve"> Invoice Date</t>
  </si>
  <si>
    <t>Heat Pump Ductless Mini Split, Early Replacement</t>
  </si>
  <si>
    <t>SEER &gt;=17 A/C Minisplit, Early Retirement</t>
  </si>
  <si>
    <t xml:space="preserve"> Existing R Value</t>
  </si>
  <si>
    <t xml:space="preserve"> Installed R-Value</t>
  </si>
  <si>
    <t>HCHC</t>
  </si>
  <si>
    <t>Ceiling Insulation, R-38 - per sq. ft.</t>
  </si>
  <si>
    <t>Average of  Existing R Value</t>
  </si>
  <si>
    <t>Average of  Installed R-Value</t>
  </si>
  <si>
    <t>Test In CFM 50</t>
  </si>
  <si>
    <t>Test Out CFM 50</t>
  </si>
  <si>
    <t>Air Sealing</t>
  </si>
  <si>
    <t>Average of Test In CFM 50</t>
  </si>
  <si>
    <t>Average of Test Out CFM 50</t>
  </si>
  <si>
    <t>Program Year (PY)</t>
  </si>
  <si>
    <t>Program Name</t>
  </si>
  <si>
    <t>Measure Name</t>
  </si>
  <si>
    <t>Average of  Equipment SEER</t>
  </si>
  <si>
    <t xml:space="preserve"> Equipment HSPF</t>
  </si>
  <si>
    <t>Average of  Equipment HSPF</t>
  </si>
  <si>
    <t xml:space="preserve"> Equipment Size (Tons)</t>
  </si>
  <si>
    <t>Average of  Equipment Size (Tons)</t>
  </si>
  <si>
    <t>SEER &gt;=15, HSPF &gt;=8.5 Heat Pump</t>
  </si>
  <si>
    <t>SEER &gt;=17, HSPF &gt;=8.5 Heat Pump</t>
  </si>
  <si>
    <t>SEER &gt;=16, HSPF &gt;=8.5 Heat Pump</t>
  </si>
  <si>
    <t>SEER &gt;=15, HSPF &gt;=8.5 Heat Pump, Early Retirement</t>
  </si>
  <si>
    <t>SEER &gt;=16, HSPF &gt;=8.5 Heat Pump, Early Retirement</t>
  </si>
  <si>
    <t>SEER &gt;=17, HSPF &gt;=8.5 Heat Pump, Early Retirement</t>
  </si>
  <si>
    <t>SEER &gt;=17, HSPF &gt;=8.5 Heat Pump, Replace Elec Resist Heat</t>
  </si>
  <si>
    <t>Heat Pump SEER 15 - Replace Electric Resistance Heat - Early Retirement</t>
  </si>
  <si>
    <t>Heat Pump SEER 16 - Replace Electric Resistance Heat - Early Retirement</t>
  </si>
  <si>
    <t>Heat Pump SEER 17 - Early Retirement Electric Resistance Heat</t>
  </si>
  <si>
    <t>SEER &gt;=16, HSPF &gt;=8.5 Heat Pump, Replace Elec Resist Heat</t>
  </si>
  <si>
    <t>SEER &gt;=15, HSPF &gt;=8.5 Heat Pump, Replace Elec Resist Heat</t>
  </si>
  <si>
    <t>Row Labels</t>
  </si>
  <si>
    <t>Grand Total</t>
  </si>
  <si>
    <t>Measure</t>
  </si>
  <si>
    <t>EXAMPLE</t>
  </si>
  <si>
    <t>SEER &gt;=15 Central Air Conditioner</t>
  </si>
  <si>
    <t>Societal Discount</t>
  </si>
  <si>
    <t>Average tonnage</t>
  </si>
  <si>
    <t>Deffered Cost Savings</t>
  </si>
  <si>
    <t>Deffered Cost Savings (per ton)</t>
  </si>
  <si>
    <t>Incremental Cost</t>
  </si>
  <si>
    <t>Incremental Cost (per ton)</t>
  </si>
  <si>
    <t>Incremental Cost (per ton) X Average tonnage</t>
  </si>
  <si>
    <t>Air Conditioner SEER 17</t>
  </si>
  <si>
    <t>ASHP SEER 15 - Early Replacement</t>
  </si>
  <si>
    <t>Air Conditioner SEER 17 - Early Retirement</t>
  </si>
  <si>
    <t>GSHP - EER 23 Early Retirement GSHP_SF: HVAC</t>
  </si>
  <si>
    <t>GSHP - EER 23_Early Retirement AC and/or Electric Furnace_SF: HVAC</t>
  </si>
  <si>
    <t>GSHP - EER 23_Early Retirement ASH_ SF: HVAC</t>
  </si>
  <si>
    <t>GSHP Cost</t>
  </si>
  <si>
    <t>First Cost $/ton</t>
  </si>
  <si>
    <t>One-time per-system labor cost</t>
  </si>
  <si>
    <t>GSHP - EER 23_Replace at Fail_SF: HVAC</t>
  </si>
  <si>
    <t>GSHP - EER 23_Time of Sale (New Contruction)_SF: HVAC</t>
  </si>
  <si>
    <t>GSHP - EER 23_Replace at Fail / Time of Sale_SF: HVAC</t>
  </si>
  <si>
    <t>GSHP - EER 23_Early Retirement AC/Electric Furnace_SF: HVAC</t>
  </si>
  <si>
    <t>GSHP - EER 23_Early Retirement ASHP_SF: HVAC</t>
  </si>
  <si>
    <t>SEER &gt;=15 Central Air Conditioner, Early Retirement</t>
  </si>
  <si>
    <t>SEER &gt;=16 Central Air Conditioner</t>
  </si>
  <si>
    <t>SEER &gt;=16 Central Air Conditioner, Early Retirement</t>
  </si>
  <si>
    <t>Average of Square footage installed</t>
  </si>
  <si>
    <t>Square Footage Installed</t>
  </si>
  <si>
    <t>Square Footage nIstalled</t>
  </si>
  <si>
    <t>Average of Square Footage Installed</t>
  </si>
  <si>
    <t>IEMF</t>
  </si>
  <si>
    <t>IEMF - Ductless ASHP Replace Electric Resistance  ER: MF</t>
  </si>
  <si>
    <t>SEER_ee</t>
  </si>
  <si>
    <t>Average of SEER_ee</t>
  </si>
  <si>
    <t>Equipment Size (Tons)</t>
  </si>
  <si>
    <t>Average of Equipment Size (Tons)</t>
  </si>
  <si>
    <t>SEER 15 ASHP</t>
  </si>
  <si>
    <t>SEER 16 ASHP</t>
  </si>
  <si>
    <t>SEER 17 ASHP</t>
  </si>
  <si>
    <t>SEER 15 CAC</t>
  </si>
  <si>
    <t>SEER 16 CAC</t>
  </si>
  <si>
    <t>SEER 17 CAC</t>
  </si>
  <si>
    <t>-</t>
  </si>
  <si>
    <t>HSPF_ee</t>
  </si>
  <si>
    <t>Average of HSPF_ee</t>
  </si>
  <si>
    <t>GSHP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</si>
</sst>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 applyAlignment="1">
      <alignment horizontal="right"/>
    </xf>
    <xf numFmtId="1" fontId="0" fillId="0" borderId="0" xfId="0" applyNumberFormat="1"/>
    <xf numFmtId="0" fontId="0" fillId="0" borderId="1" xfId="0" applyBorder="1"/>
    <xf numFmtId="9" fontId="0" fillId="0" borderId="1" xfId="0" applyNumberFormat="1" applyBorder="1"/>
    <xf numFmtId="8" fontId="0" fillId="0" borderId="1" xfId="0" applyNumberFormat="1" applyBorder="1"/>
    <xf numFmtId="0" fontId="0" fillId="0" borderId="2" xfId="0" applyBorder="1"/>
    <xf numFmtId="165" fontId="0" fillId="0" borderId="1" xfId="0" applyNumberFormat="1" applyBorder="1"/>
    <xf numFmtId="14" fontId="0" fillId="0" borderId="0" xfId="0" applyNumberFormat="1"/>
    <xf numFmtId="164" fontId="2" fillId="0" borderId="0" xfId="0" applyNumberFormat="1" applyFont="1"/>
    <xf numFmtId="0" fontId="0" fillId="0" borderId="0" xfId="0" pivotButton="1"/>
    <xf numFmtId="0" fontId="0" fillId="0" borderId="0" xfId="0" applyAlignment="1">
      <alignment horizontal="left" indent="1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pivotCacheDefinition" Target="pivotCache/pivotCacheDefinition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3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7102\ICF\KCP&amp;L%20Potential%20Study%20-%20Measure%20Development\02-Commercial\02-development\Commercial%20Measure%20Development%20V2%2010-1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"/>
      <sheetName val="EE - Com Measures"/>
      <sheetName val="Participant"/>
      <sheetName val="Data Validation Lists"/>
      <sheetName val="Weather Data"/>
      <sheetName val="Weather Convert "/>
      <sheetName val="Assumptions"/>
      <sheetName val="Survey"/>
      <sheetName val="Summary"/>
      <sheetName val="tab 1"/>
      <sheetName val="tab 2"/>
      <sheetName val="tab 3"/>
      <sheetName val="tab 4"/>
      <sheetName val="Notes"/>
      <sheetName val="workbook---&gt;"/>
      <sheetName val="Lighting-New"/>
      <sheetName val="Lighting Control"/>
      <sheetName val="OfficeEquipment"/>
      <sheetName val="Spray Valves"/>
      <sheetName val="Ventilation"/>
      <sheetName val="Cooking"/>
      <sheetName val="High Volume LSF"/>
      <sheetName val="Pool"/>
      <sheetName val="Data Center"/>
      <sheetName val="Motor"/>
      <sheetName val="Other"/>
      <sheetName val="NC"/>
      <sheetName val="RetroCX"/>
      <sheetName val="LF"/>
      <sheetName val="WH"/>
      <sheetName val="Refrigerator Freezer"/>
      <sheetName val="Chiller new"/>
      <sheetName val="AC"/>
      <sheetName val="Compressed Air"/>
      <sheetName val="Thermostat"/>
      <sheetName val="HP new"/>
      <sheetName val="Insulation"/>
      <sheetName val="Tune up"/>
      <sheetName val="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3">
          <cell r="E53">
            <v>0.49700000000000005</v>
          </cell>
        </row>
        <row r="54">
          <cell r="E54">
            <v>0.503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lan Scherer" refreshedDate="45218.662482870372" createdVersion="8" refreshedVersion="8" minRefreshableVersion="3" recordCount="72" xr:uid="{C71E49E7-406D-4717-9DD6-40B693EE11E4}">
  <cacheSource type="worksheet">
    <worksheetSource ref="A1:F1048576" sheet="Mini-Split HP_ER (SF)"/>
  </cacheSource>
  <cacheFields count="6">
    <cacheField name="Program Name" numFmtId="0">
      <sharedItems containsBlank="1"/>
    </cacheField>
    <cacheField name="Measure Name" numFmtId="0">
      <sharedItems containsBlank="1"/>
    </cacheField>
    <cacheField name=" Invoice Date" numFmtId="0">
      <sharedItems containsDate="1" containsString="0" containsBlank="1" containsMixedTypes="1" minDate="2022-02-10T00:00:00" maxDate="1900-01-01T14:53:04"/>
    </cacheField>
    <cacheField name=" Equipment SEER" numFmtId="0">
      <sharedItems containsString="0" containsBlank="1" containsNumber="1" minValue="14" maxValue="30.5"/>
    </cacheField>
    <cacheField name=" Equipment HSPF" numFmtId="0">
      <sharedItems containsString="0" containsBlank="1" containsNumber="1" minValue="8.1999999999999993" maxValue="14"/>
    </cacheField>
    <cacheField name=" Equipment Size (Tons)" numFmtId="0">
      <sharedItems containsString="0" containsBlank="1" containsNumber="1" minValue="1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lan Scherer" refreshedDate="45218.664564814811" createdVersion="8" refreshedVersion="8" minRefreshableVersion="3" recordCount="17" xr:uid="{C3A418C2-74BF-46C0-8B7F-5E2DF39BB2DF}">
  <cacheSource type="worksheet">
    <worksheetSource ref="A1:F1048576" sheet="Mini-Split HP_TOS (SF)"/>
  </cacheSource>
  <cacheFields count="6">
    <cacheField name="Program Name" numFmtId="0">
      <sharedItems containsBlank="1"/>
    </cacheField>
    <cacheField name="Measure Name" numFmtId="0">
      <sharedItems containsBlank="1"/>
    </cacheField>
    <cacheField name=" Invoice Date" numFmtId="0">
      <sharedItems containsNonDate="0" containsDate="1" containsString="0" containsBlank="1" minDate="2022-01-14T00:00:00" maxDate="2022-12-28T00:00:00"/>
    </cacheField>
    <cacheField name=" Equipment SEER" numFmtId="0">
      <sharedItems containsString="0" containsBlank="1" containsNumber="1" minValue="15" maxValue="29.8"/>
    </cacheField>
    <cacheField name=" Equipment HSPF" numFmtId="0">
      <sharedItems containsString="0" containsBlank="1" containsNumber="1" minValue="9" maxValue="12.5"/>
    </cacheField>
    <cacheField name=" Equipment Size (Tons)" numFmtId="0">
      <sharedItems containsString="0" containsBlank="1" containsNumber="1" minValue="1" maxValue="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jamin Gosney" refreshedDate="45219.664024074074" createdVersion="8" refreshedVersion="8" minRefreshableVersion="3" recordCount="348" xr:uid="{59569047-3353-4CF5-A6D0-A38293D339BF}">
  <cacheSource type="worksheet">
    <worksheetSource ref="A1:F1048576" sheet="Air Sealing (SF)"/>
  </cacheSource>
  <cacheFields count="6">
    <cacheField name="Program Name" numFmtId="0">
      <sharedItems containsBlank="1"/>
    </cacheField>
    <cacheField name="Program Year (PY)" numFmtId="0">
      <sharedItems containsString="0" containsBlank="1" containsNumber="1" containsInteger="1" minValue="2022" maxValue="2022"/>
    </cacheField>
    <cacheField name="Measure Name" numFmtId="0">
      <sharedItems containsBlank="1"/>
    </cacheField>
    <cacheField name="Test In CFM 50" numFmtId="0">
      <sharedItems containsString="0" containsBlank="1" containsNumber="1" containsInteger="1" minValue="1334" maxValue="15204"/>
    </cacheField>
    <cacheField name="Test Out CFM 50" numFmtId="0">
      <sharedItems containsString="0" containsBlank="1" containsNumber="1" containsInteger="1" minValue="896" maxValue="11570"/>
    </cacheField>
    <cacheField name="Square footage installed" numFmtId="0">
      <sharedItems containsString="0" containsBlank="1" containsNumber="1" containsInteger="1" minValue="858" maxValue="10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jamin Gosney" refreshedDate="45219.669016898151" createdVersion="8" refreshedVersion="8" minRefreshableVersion="3" recordCount="374" xr:uid="{2610D2C1-3316-41D5-8C99-D5618FEA84E8}">
  <cacheSource type="worksheet">
    <worksheetSource ref="A1:F1048576" sheet="Ceiling Insulation (SF)"/>
  </cacheSource>
  <cacheFields count="6">
    <cacheField name="Program Name" numFmtId="0">
      <sharedItems containsBlank="1"/>
    </cacheField>
    <cacheField name="Program Year (PY)" numFmtId="0">
      <sharedItems containsString="0" containsBlank="1" containsNumber="1" containsInteger="1" minValue="2022" maxValue="2022"/>
    </cacheField>
    <cacheField name="Measure Name" numFmtId="0">
      <sharedItems containsBlank="1"/>
    </cacheField>
    <cacheField name=" Existing R Value" numFmtId="0">
      <sharedItems containsString="0" containsBlank="1" containsNumber="1" minValue="0" maxValue="34"/>
    </cacheField>
    <cacheField name=" Installed R-Value" numFmtId="0">
      <sharedItems containsString="0" containsBlank="1" containsNumber="1" minValue="15" maxValue="55"/>
    </cacheField>
    <cacheField name="Square Footage Installed" numFmtId="0">
      <sharedItems containsString="0" containsBlank="1" containsNumber="1" containsInteger="1" minValue="250" maxValue="34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lan Scherer" refreshedDate="45224.569016782407" createdVersion="8" refreshedVersion="8" minRefreshableVersion="3" recordCount="4550" xr:uid="{8204DE54-3B60-4F44-A1F1-02B2B60EE460}">
  <cacheSource type="worksheet">
    <worksheetSource ref="A1:E1048576" sheet="ASHP__GSHP_CAC (SF)"/>
  </cacheSource>
  <cacheFields count="5">
    <cacheField name="Program Name" numFmtId="0">
      <sharedItems containsBlank="1"/>
    </cacheField>
    <cacheField name="Measure Name" numFmtId="0">
      <sharedItems containsBlank="1" count="25">
        <s v="SEER &gt;=16 Central Air Conditioner, Early Retirement"/>
        <s v="SEER &gt;=15 Central Air Conditioner, Early Retirement"/>
        <s v="Air Conditioner SEER 17 - Early Retirement"/>
        <s v="GSHP - EER 23_Early Retirement AC and/or Electric Furnace_SF: HVAC"/>
        <s v="SEER &gt;=15, HSPF &gt;=8.5 Heat Pump, Early Retirement"/>
        <s v="SEER &gt;=15, HSPF &gt;=8.5 Heat Pump"/>
        <s v="SEER &gt;=16 Central Air Conditioner"/>
        <s v="SEER &gt;=16, HSPF &gt;=8.5 Heat Pump, Early Retirement"/>
        <s v="SEER &gt;=17, HSPF &gt;=8.5 Heat Pump, Early Retirement"/>
        <s v="SEER &gt;=15 Central Air Conditioner"/>
        <s v="GSHP - EER 23 Early Retirement GSHP_SF: HVAC"/>
        <s v="SEER &gt;=17, HSPF &gt;=8.5 Heat Pump"/>
        <s v="Air Conditioner SEER 17"/>
        <s v="SEER &gt;=16, HSPF &gt;=8.5 Heat Pump"/>
        <s v="SEER &gt;=17, HSPF &gt;=8.5 Heat Pump, Replace Elec Resist Heat"/>
        <s v="GSHP - EER 23_Time of Sale (New Contruction)_SF: HVAC"/>
        <s v="Heat Pump SEER 15 - Replace Electric Resistance Heat - Early Retirement"/>
        <s v="Heat Pump SEER 16 - Replace Electric Resistance Heat - Early Retirement"/>
        <s v="Heat Pump SEER 17 - Early Retirement Electric Resistance Heat"/>
        <s v="SEER &gt;=16, HSPF &gt;=8.5 Heat Pump, Replace Elec Resist Heat"/>
        <s v="SEER &gt;=15, HSPF &gt;=8.5 Heat Pump, Replace Elec Resist Heat"/>
        <s v="GSHP - EER 23_Replace at Fail_SF: HVAC"/>
        <s v="SEER &gt;=17 A/C Minisplit, Early Retirement"/>
        <s v="GSHP - EER 23_Early Retirement ASH_ SF: HVAC"/>
        <m/>
      </sharedItems>
    </cacheField>
    <cacheField name=" Invoice Date" numFmtId="0">
      <sharedItems containsNonDate="0" containsDate="1" containsString="0" containsBlank="1" minDate="2022-01-14T00:00:00" maxDate="2023-02-02T00:00:00"/>
    </cacheField>
    <cacheField name="Equipment Size (Tons)" numFmtId="0">
      <sharedItems containsString="0" containsBlank="1" containsNumber="1" minValue="1.5" maxValue="6"/>
    </cacheField>
    <cacheField name=" Equipment HSPF" numFmtId="0">
      <sharedItems containsString="0" containsBlank="1" containsNumber="1" minValue="0" maxValue="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alie Miller" refreshedDate="45224.646796643516" createdVersion="8" refreshedVersion="8" minRefreshableVersion="3" recordCount="6" xr:uid="{4F21D88D-0122-4E9B-92B0-93BF015E6FA6}">
  <cacheSource type="worksheet">
    <worksheetSource ref="A1:E7" sheet="Ductless ASHP (MF)"/>
  </cacheSource>
  <cacheFields count="5">
    <cacheField name="Program Name" numFmtId="0">
      <sharedItems count="1">
        <s v="IEMF"/>
      </sharedItems>
    </cacheField>
    <cacheField name="Measure Name" numFmtId="0">
      <sharedItems count="1">
        <s v="IEMF - Ductless ASHP Replace Electric Resistance  ER: MF"/>
      </sharedItems>
    </cacheField>
    <cacheField name=" Invoice Date" numFmtId="14">
      <sharedItems containsSemiMixedTypes="0" containsNonDate="0" containsDate="1" containsString="0" minDate="2022-05-26T00:00:00" maxDate="2022-11-24T00:00:00"/>
    </cacheField>
    <cacheField name="SEER_ee" numFmtId="164">
      <sharedItems containsSemiMixedTypes="0" containsString="0" containsNumber="1" minValue="17" maxValue="23"/>
    </cacheField>
    <cacheField name="HSPF_ee" numFmtId="164">
      <sharedItems containsSemiMixedTypes="0" containsString="0" containsNumber="1" minValue="9" maxValue="12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s v="HCHC"/>
    <s v="Heat Pump Ductless Mini Split, Early Replacement"/>
    <d v="2022-02-10T00:00:00"/>
    <n v="19"/>
    <n v="10"/>
    <n v="1"/>
  </r>
  <r>
    <s v="HCHC"/>
    <s v="Heat Pump Ductless Mini Split, Early Replacement"/>
    <d v="2022-02-10T00:00:00"/>
    <n v="18.899999999999999"/>
    <n v="10.7"/>
    <n v="1.5"/>
  </r>
  <r>
    <s v="HCHC"/>
    <s v="Heat Pump Ductless Mini Split, Early Replacement"/>
    <d v="2022-02-17T00:00:00"/>
    <n v="19"/>
    <n v="10"/>
    <n v="1"/>
  </r>
  <r>
    <s v="HCHC"/>
    <s v="Heat Pump Ductless Mini Split, Early Replacement"/>
    <d v="2022-03-09T00:00:00"/>
    <n v="19"/>
    <n v="10"/>
    <n v="1"/>
  </r>
  <r>
    <s v="HCHC"/>
    <s v="Heat Pump Ductless Mini Split, Early Replacement"/>
    <d v="2022-04-14T00:00:00"/>
    <n v="18.8"/>
    <n v="10"/>
    <n v="1.5"/>
  </r>
  <r>
    <s v="HCHC"/>
    <s v="Heat Pump Ductless Mini Split, Early Replacement"/>
    <d v="2022-04-14T00:00:00"/>
    <n v="17.7"/>
    <n v="12.2"/>
    <n v="3"/>
  </r>
  <r>
    <s v="HCHC"/>
    <s v="Heat Pump Ductless Mini Split, Early Replacement"/>
    <d v="2022-04-14T00:00:00"/>
    <n v="19"/>
    <n v="10"/>
    <n v="2"/>
  </r>
  <r>
    <s v="HCHC"/>
    <s v="Heat Pump Ductless Mini Split, Early Replacement"/>
    <d v="2022-04-14T00:00:00"/>
    <n v="16"/>
    <n v="8.5"/>
    <n v="3"/>
  </r>
  <r>
    <s v="HCHC"/>
    <s v="Heat Pump Ductless Mini Split, Early Replacement"/>
    <d v="2022-04-14T00:00:00"/>
    <n v="20"/>
    <n v="9.8000000000000007"/>
    <n v="2"/>
  </r>
  <r>
    <s v="HCHC"/>
    <s v="Heat Pump Ductless Mini Split, Early Replacement"/>
    <d v="2022-04-14T00:00:00"/>
    <n v="19"/>
    <n v="9"/>
    <n v="1"/>
  </r>
  <r>
    <s v="HCHC"/>
    <s v="Heat Pump Ductless Mini Split, Early Replacement"/>
    <d v="2022-04-14T00:00:00"/>
    <n v="21.5"/>
    <n v="11"/>
    <n v="2"/>
  </r>
  <r>
    <s v="HCHC"/>
    <s v="Heat Pump Ductless Mini Split, Early Replacement"/>
    <d v="2022-04-20T00:00:00"/>
    <n v="22"/>
    <n v="10.4"/>
    <n v="2.5"/>
  </r>
  <r>
    <s v="HCHC"/>
    <s v="Heat Pump Ductless Mini Split, Early Replacement"/>
    <d v="2022-04-25T00:00:00"/>
    <n v="30.5"/>
    <n v="13.5"/>
    <n v="1"/>
  </r>
  <r>
    <s v="HCHC"/>
    <s v="Heat Pump Ductless Mini Split, Early Replacement"/>
    <d v="2022-05-11T00:00:00"/>
    <n v="20"/>
    <n v="11.3"/>
    <n v="4"/>
  </r>
  <r>
    <s v="HCHC"/>
    <s v="Heat Pump Ductless Mini Split, Early Replacement"/>
    <d v="2022-05-11T00:00:00"/>
    <n v="17"/>
    <n v="9.5"/>
    <n v="2"/>
  </r>
  <r>
    <s v="HCHC"/>
    <s v="Heat Pump Ductless Mini Split, Early Replacement"/>
    <d v="2022-05-25T00:00:00"/>
    <n v="22"/>
    <n v="9.6999999999999993"/>
    <n v="1.5"/>
  </r>
  <r>
    <s v="HCHC"/>
    <s v="Heat Pump Ductless Mini Split, Early Replacement"/>
    <d v="2022-05-25T00:00:00"/>
    <n v="20.5"/>
    <n v="11.2"/>
    <n v="1.5"/>
  </r>
  <r>
    <s v="HCHC"/>
    <s v="Heat Pump Ductless Mini Split, Early Replacement"/>
    <d v="2022-06-08T00:00:00"/>
    <n v="19"/>
    <n v="10.6"/>
    <n v="2.5"/>
  </r>
  <r>
    <s v="HCHC"/>
    <s v="Heat Pump Ductless Mini Split, Early Replacement"/>
    <d v="2022-06-08T00:00:00"/>
    <n v="19"/>
    <n v="10"/>
    <n v="1"/>
  </r>
  <r>
    <s v="HCHC"/>
    <s v="Heat Pump Ductless Mini Split, Early Replacement"/>
    <d v="2022-06-28T00:00:00"/>
    <n v="21.5"/>
    <n v="12"/>
    <n v="1"/>
  </r>
  <r>
    <s v="HCHC"/>
    <s v="Heat Pump Ductless Mini Split, Early Replacement"/>
    <d v="2022-06-28T00:00:00"/>
    <n v="20"/>
    <n v="11"/>
    <n v="1.5"/>
  </r>
  <r>
    <s v="HCHC"/>
    <s v="Heat Pump Ductless Mini Split, Early Replacement"/>
    <d v="2022-07-14T00:00:00"/>
    <n v="26.1"/>
    <n v="12.5"/>
    <n v="1"/>
  </r>
  <r>
    <s v="HCHC"/>
    <s v="Heat Pump Ductless Mini Split, Early Replacement"/>
    <d v="2022-07-20T00:00:00"/>
    <n v="20.7"/>
    <n v="11.5"/>
    <n v="2"/>
  </r>
  <r>
    <s v="HCHC"/>
    <s v="Heat Pump Ductless Mini Split, Early Replacement"/>
    <d v="2022-07-25T00:00:00"/>
    <n v="21.5"/>
    <n v="12"/>
    <n v="1"/>
  </r>
  <r>
    <s v="HCHC"/>
    <s v="SEER &gt;=17 A/C Minisplit, Early Retirement"/>
    <d v="2022-07-25T00:00:00"/>
    <n v="17"/>
    <n v="9"/>
    <n v="3"/>
  </r>
  <r>
    <s v="HCHC"/>
    <s v="Heat Pump Ductless Mini Split, Early Replacement"/>
    <d v="2022-07-25T00:00:00"/>
    <n v="21.25"/>
    <n v="10.7"/>
    <n v="2.5"/>
  </r>
  <r>
    <s v="HCHC"/>
    <s v="Heat Pump Ductless Mini Split, Early Replacement"/>
    <d v="2022-07-25T00:00:00"/>
    <n v="18"/>
    <n v="12.5"/>
    <n v="2"/>
  </r>
  <r>
    <s v="HCHC"/>
    <s v="Heat Pump Ductless Mini Split, Early Replacement"/>
    <d v="2022-08-09T00:00:00"/>
    <n v="19.399999999999999"/>
    <n v="10.3"/>
    <n v="1.5"/>
  </r>
  <r>
    <s v="HCHC"/>
    <s v="Heat Pump Ductless Mini Split, Early Replacement"/>
    <d v="2022-08-09T00:00:00"/>
    <n v="26.1"/>
    <n v="12.5"/>
    <n v="1"/>
  </r>
  <r>
    <s v="HCHC"/>
    <s v="Heat Pump Ductless Mini Split, Early Replacement"/>
    <d v="2022-08-09T00:00:00"/>
    <n v="26.1"/>
    <n v="12.5"/>
    <n v="1"/>
  </r>
  <r>
    <s v="HCHC"/>
    <s v="Heat Pump Ductless Mini Split, Early Replacement"/>
    <d v="2022-08-09T00:00:00"/>
    <n v="30.5"/>
    <n v="12.5"/>
    <n v="1"/>
  </r>
  <r>
    <s v="HCHC"/>
    <s v="Heat Pump Ductless Mini Split, Early Replacement"/>
    <d v="2022-08-09T00:00:00"/>
    <n v="14"/>
    <n v="8.1999999999999993"/>
    <n v="1.5"/>
  </r>
  <r>
    <s v="HCHC"/>
    <s v="Heat Pump Ductless Mini Split, Early Replacement"/>
    <d v="2022-08-18T00:00:00"/>
    <n v="19"/>
    <n v="10"/>
    <n v="1"/>
  </r>
  <r>
    <s v="HCHC"/>
    <s v="Heat Pump Ductless Mini Split, Early Replacement"/>
    <d v="2022-10-03T00:00:00"/>
    <n v="20"/>
    <n v="11"/>
    <n v="1.5"/>
  </r>
  <r>
    <s v="HCHC"/>
    <s v="Heat Pump Ductless Mini Split, Early Replacement"/>
    <d v="2022-10-03T00:00:00"/>
    <n v="17"/>
    <n v="10"/>
    <n v="2"/>
  </r>
  <r>
    <s v="HCHC"/>
    <s v="Heat Pump Ductless Mini Split, Early Replacement"/>
    <d v="2022-10-03T00:00:00"/>
    <n v="17"/>
    <n v="9"/>
    <n v="1.5"/>
  </r>
  <r>
    <s v="HCHC"/>
    <s v="Heat Pump Ductless Mini Split, Early Replacement"/>
    <d v="2022-10-03T00:00:00"/>
    <n v="17"/>
    <n v="9"/>
    <n v="1"/>
  </r>
  <r>
    <s v="HCHC"/>
    <s v="Heat Pump Ductless Mini Split, Early Replacement"/>
    <d v="2022-10-03T00:00:00"/>
    <n v="21"/>
    <n v="10.3"/>
    <n v="1.5"/>
  </r>
  <r>
    <s v="HCHC"/>
    <s v="Heat Pump Ductless Mini Split, Early Replacement"/>
    <d v="2022-10-03T00:00:00"/>
    <n v="21"/>
    <n v="10.3"/>
    <n v="1.5"/>
  </r>
  <r>
    <s v="HCHC"/>
    <s v="Heat Pump Ductless Mini Split, Early Replacement"/>
    <d v="2022-10-03T00:00:00"/>
    <n v="17.5"/>
    <n v="9.3000000000000007"/>
    <n v="2.5"/>
  </r>
  <r>
    <s v="HCHC"/>
    <s v="Heat Pump Ductless Mini Split, Early Replacement"/>
    <d v="2022-10-03T00:00:00"/>
    <n v="17.5"/>
    <n v="9.3000000000000007"/>
    <n v="2.5"/>
  </r>
  <r>
    <s v="HCHC"/>
    <s v="Heat Pump Ductless Mini Split, Early Replacement"/>
    <d v="2022-10-03T00:00:00"/>
    <n v="22.2"/>
    <n v="12.5"/>
    <n v="1"/>
  </r>
  <r>
    <s v="HCHC"/>
    <s v="Heat Pump Ductless Mini Split, Early Replacement"/>
    <d v="2022-10-13T00:00:00"/>
    <n v="19.5"/>
    <n v="13.3"/>
    <n v="1"/>
  </r>
  <r>
    <s v="HCHC"/>
    <s v="Heat Pump Ductless Mini Split, Early Replacement"/>
    <d v="2022-10-13T00:00:00"/>
    <n v="19"/>
    <n v="10.6"/>
    <n v="5"/>
  </r>
  <r>
    <s v="HCHC"/>
    <s v="Heat Pump Ductless Mini Split, Early Replacement"/>
    <d v="2022-10-13T00:00:00"/>
    <n v="25.5"/>
    <n v="12"/>
    <n v="1"/>
  </r>
  <r>
    <s v="HCHC"/>
    <s v="Heat Pump Ductless Mini Split, Early Replacement"/>
    <d v="2022-10-13T00:00:00"/>
    <n v="16"/>
    <n v="8.5"/>
    <n v="1.5"/>
  </r>
  <r>
    <s v="HCHC"/>
    <s v="Heat Pump Ductless Mini Split, Early Replacement"/>
    <d v="2022-10-13T00:00:00"/>
    <n v="30.5"/>
    <n v="14"/>
    <n v="1"/>
  </r>
  <r>
    <s v="HCHC"/>
    <s v="Heat Pump Ductless Mini Split, Early Replacement"/>
    <d v="2022-10-20T00:00:00"/>
    <n v="23"/>
    <n v="11"/>
    <n v="2"/>
  </r>
  <r>
    <s v="HCHC"/>
    <s v="Heat Pump Ductless Mini Split, Early Replacement"/>
    <d v="2022-10-26T00:00:00"/>
    <n v="20"/>
    <n v="11"/>
    <n v="1.5"/>
  </r>
  <r>
    <s v="HCHC"/>
    <s v="Heat Pump Ductless Mini Split, Early Replacement"/>
    <d v="2022-10-26T00:00:00"/>
    <n v="16"/>
    <n v="9"/>
    <n v="3"/>
  </r>
  <r>
    <s v="HCHC"/>
    <s v="Heat Pump Ductless Mini Split, Early Replacement"/>
    <d v="2022-10-26T00:00:00"/>
    <n v="23"/>
    <n v="10.5"/>
    <n v="2"/>
  </r>
  <r>
    <s v="HCHC"/>
    <s v="Heat Pump Ductless Mini Split, Early Replacement"/>
    <d v="2022-11-21T00:00:00"/>
    <n v="17"/>
    <n v="9"/>
    <n v="1"/>
  </r>
  <r>
    <s v="HCHC"/>
    <s v="Heat Pump Ductless Mini Split, Early Replacement"/>
    <d v="2022-12-13T00:00:00"/>
    <n v="16"/>
    <n v="9"/>
    <n v="1.5"/>
  </r>
  <r>
    <s v="HCHC"/>
    <s v="Heat Pump Ductless Mini Split, Early Replacement"/>
    <d v="2022-12-12T00:00:00"/>
    <n v="20"/>
    <n v="12.5"/>
    <n v="1.25"/>
  </r>
  <r>
    <s v="HCHC"/>
    <s v="Heat Pump Ductless Mini Split, Early Replacement"/>
    <d v="2022-12-12T00:00:00"/>
    <n v="17"/>
    <n v="9"/>
    <n v="1.5"/>
  </r>
  <r>
    <s v="HCHC"/>
    <s v="Heat Pump Ductless Mini Split, Early Replacement"/>
    <d v="2022-12-20T00:00:00"/>
    <n v="19"/>
    <n v="10"/>
    <n v="1"/>
  </r>
  <r>
    <s v="HCHC"/>
    <s v="Heat Pump Ductless Mini Split, Early Replacement"/>
    <d v="2022-12-20T00:00:00"/>
    <n v="19"/>
    <n v="10"/>
    <n v="1"/>
  </r>
  <r>
    <s v="HCHC"/>
    <s v="Heat Pump Ductless Mini Split, Early Replacement"/>
    <d v="2022-12-20T00:00:00"/>
    <n v="16"/>
    <n v="9"/>
    <n v="1.5"/>
  </r>
  <r>
    <s v="HCHC"/>
    <s v="Heat Pump Ductless Mini Split, Early Replacement"/>
    <d v="2022-12-20T00:00:00"/>
    <n v="24.5"/>
    <n v="12"/>
    <n v="1.5"/>
  </r>
  <r>
    <s v="HCHC"/>
    <s v="Heat Pump Ductless Mini Split, Early Replacement"/>
    <d v="2022-12-27T00:00:00"/>
    <n v="20"/>
    <n v="10.6"/>
    <n v="2"/>
  </r>
  <r>
    <s v="HCHC"/>
    <s v="Heat Pump Ductless Mini Split, Early Replacement"/>
    <d v="2023-02-01T00:00:00"/>
    <n v="17"/>
    <n v="9"/>
    <n v="2"/>
  </r>
  <r>
    <s v="HCHC"/>
    <s v="Heat Pump Ductless Mini Split, Early Replacement"/>
    <d v="2023-02-01T00:00:00"/>
    <n v="25"/>
    <n v="11.5"/>
    <n v="1"/>
  </r>
  <r>
    <s v="HCHC"/>
    <s v="Heat Pump Ductless Mini Split, Early Replacement"/>
    <d v="2023-02-01T00:00:00"/>
    <n v="26.1"/>
    <n v="12.5"/>
    <n v="1"/>
  </r>
  <r>
    <s v="HCHC"/>
    <s v="Heat Pump Ductless Mini Split, Early Replacement"/>
    <d v="2023-02-01T00:00:00"/>
    <n v="19"/>
    <n v="10"/>
    <n v="2"/>
  </r>
  <r>
    <s v="HCHC"/>
    <s v="Heat Pump Ductless Mini Split, Early Replacement"/>
    <d v="2023-02-01T00:00:00"/>
    <n v="18"/>
    <n v="9"/>
    <n v="2"/>
  </r>
  <r>
    <s v="HCHC"/>
    <s v="Heat Pump Ductless Mini Split, Early Replacement"/>
    <d v="2023-02-01T00:00:00"/>
    <n v="19"/>
    <n v="10"/>
    <n v="1"/>
  </r>
  <r>
    <s v="HCHC"/>
    <s v="Heat Pump Ductless Mini Split, Early Replacement"/>
    <d v="2023-02-01T00:00:00"/>
    <n v="20"/>
    <n v="10"/>
    <n v="3"/>
  </r>
  <r>
    <s v="HCHC"/>
    <s v="Heat Pump Ductless Mini Split, Early Replacement"/>
    <d v="2022-12-06T00:00:00"/>
    <n v="16"/>
    <n v="9"/>
    <n v="3"/>
  </r>
  <r>
    <m/>
    <m/>
    <m/>
    <m/>
    <m/>
    <m/>
  </r>
  <r>
    <m/>
    <m/>
    <m/>
    <m/>
    <m/>
    <m/>
  </r>
  <r>
    <m/>
    <s v="Average Efficient SEER:"/>
    <n v="20.152205882352941"/>
    <m/>
    <m/>
    <m/>
  </r>
  <r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s v="HCHC"/>
    <s v="Heat Pump Ductless Mini Split, Replace at Fail / Time of Sale"/>
    <d v="2022-01-14T00:00:00"/>
    <n v="20"/>
    <n v="11.3"/>
    <n v="3"/>
  </r>
  <r>
    <s v="HCHC"/>
    <s v="Heat Pump Ductless Mini Split, Replace at Fail / Time of Sale"/>
    <d v="2022-01-20T00:00:00"/>
    <n v="15"/>
    <n v="9.5"/>
    <n v="2"/>
  </r>
  <r>
    <s v="HCHC"/>
    <s v="Heat Pump Ductless Mini Split, Replace at Fail / Time of Sale"/>
    <d v="2022-01-20T00:00:00"/>
    <n v="19"/>
    <n v="10"/>
    <n v="2"/>
  </r>
  <r>
    <s v="HCHC"/>
    <s v="Heat Pump Ductless Mini Split, Replace at Fail / Time of Sale"/>
    <d v="2022-03-09T00:00:00"/>
    <n v="21"/>
    <n v="12"/>
    <n v="1.5"/>
  </r>
  <r>
    <s v="HCHC"/>
    <s v="Heat Pump Ductless Mini Split, Replace at Fail / Time of Sale"/>
    <d v="2022-04-14T00:00:00"/>
    <n v="19"/>
    <n v="10"/>
    <n v="1"/>
  </r>
  <r>
    <s v="HCHC"/>
    <s v="Heat Pump Ductless Mini Split, Replace at Fail / Time of Sale"/>
    <d v="2022-04-20T00:00:00"/>
    <n v="18.5"/>
    <n v="9"/>
    <n v="1.5"/>
  </r>
  <r>
    <s v="HCHC"/>
    <s v="Heat Pump Ductless Mini Split, Replace at Fail / Time of Sale"/>
    <d v="2022-05-17T00:00:00"/>
    <n v="16"/>
    <n v="9"/>
    <n v="1"/>
  </r>
  <r>
    <s v="HCHC"/>
    <s v="Heat Pump Ductless Mini Split, Replace at Fail / Time of Sale"/>
    <d v="2022-06-08T00:00:00"/>
    <n v="18.5"/>
    <n v="9"/>
    <n v="1.5"/>
  </r>
  <r>
    <s v="HCHC"/>
    <s v="Heat Pump Ductless Mini Split, Replace at Fail / Time of Sale"/>
    <d v="2022-08-29T00:00:00"/>
    <n v="19"/>
    <n v="10"/>
    <n v="1"/>
  </r>
  <r>
    <s v="HCHC"/>
    <s v="Heat Pump Ductless Mini Split, Replace at Fail / Time of Sale"/>
    <d v="2022-08-29T00:00:00"/>
    <n v="19"/>
    <n v="10"/>
    <n v="1"/>
  </r>
  <r>
    <s v="HCHC"/>
    <s v="Heat Pump Ductless Mini Split, Replace at Fail / Time of Sale"/>
    <d v="2022-10-03T00:00:00"/>
    <n v="26.1"/>
    <n v="12.5"/>
    <n v="1"/>
  </r>
  <r>
    <s v="HCHC"/>
    <s v="Heat Pump Ductless Mini Split, Replace at Fail / Time of Sale"/>
    <d v="2022-12-06T00:00:00"/>
    <n v="29.8"/>
    <n v="10"/>
    <n v="1"/>
  </r>
  <r>
    <s v="HCHC"/>
    <s v="Heat Pump Ductless Mini Split, Replace at Fail / Time of Sale"/>
    <d v="2022-12-27T00:00:00"/>
    <n v="20.2"/>
    <n v="11.2"/>
    <n v="1"/>
  </r>
  <r>
    <m/>
    <m/>
    <m/>
    <m/>
    <m/>
    <m/>
  </r>
  <r>
    <m/>
    <m/>
    <m/>
    <m/>
    <m/>
    <m/>
  </r>
  <r>
    <m/>
    <m/>
    <m/>
    <m/>
    <m/>
    <m/>
  </r>
  <r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">
  <r>
    <s v="HCHC"/>
    <n v="2022"/>
    <s v="Air Sealing"/>
    <n v="2165"/>
    <n v="1642"/>
    <n v="3659"/>
  </r>
  <r>
    <s v="HCHC"/>
    <n v="2022"/>
    <s v="Air Sealing"/>
    <n v="3135"/>
    <n v="2467"/>
    <n v="5105"/>
  </r>
  <r>
    <s v="HCHC"/>
    <n v="2022"/>
    <s v="Air Sealing"/>
    <n v="4562"/>
    <n v="3491"/>
    <n v="2601"/>
  </r>
  <r>
    <s v="HCHC"/>
    <n v="2022"/>
    <s v="Air Sealing"/>
    <n v="3548"/>
    <n v="2734"/>
    <n v="984"/>
  </r>
  <r>
    <s v="HCHC"/>
    <n v="2022"/>
    <s v="Air Sealing"/>
    <n v="2061"/>
    <n v="1310"/>
    <n v="858"/>
  </r>
  <r>
    <s v="HCHC"/>
    <n v="2022"/>
    <s v="Air Sealing"/>
    <n v="3474"/>
    <n v="2679"/>
    <n v="4057"/>
  </r>
  <r>
    <s v="HCHC"/>
    <n v="2022"/>
    <s v="Air Sealing"/>
    <n v="2405"/>
    <n v="1718"/>
    <n v="3050"/>
  </r>
  <r>
    <s v="HCHC"/>
    <n v="2022"/>
    <s v="Air Sealing"/>
    <n v="7513"/>
    <n v="5359"/>
    <n v="5141"/>
  </r>
  <r>
    <s v="HCHC"/>
    <n v="2022"/>
    <s v="Air Sealing"/>
    <n v="3003"/>
    <n v="1416"/>
    <n v="1556"/>
  </r>
  <r>
    <s v="HCHC"/>
    <n v="2022"/>
    <s v="Air Sealing"/>
    <n v="3086"/>
    <n v="2434"/>
    <n v="1856"/>
  </r>
  <r>
    <s v="HCHC"/>
    <n v="2022"/>
    <s v="Air Sealing"/>
    <n v="4504"/>
    <n v="3010"/>
    <n v="2800"/>
  </r>
  <r>
    <s v="HCHC"/>
    <n v="2022"/>
    <s v="Air Sealing"/>
    <n v="3483"/>
    <n v="2583"/>
    <n v="2505"/>
  </r>
  <r>
    <s v="HCHC"/>
    <n v="2022"/>
    <s v="Air Sealing"/>
    <n v="4563"/>
    <n v="3439"/>
    <n v="5323"/>
  </r>
  <r>
    <s v="HCHC"/>
    <n v="2022"/>
    <s v="Air Sealing"/>
    <n v="3113"/>
    <n v="2119"/>
    <n v="3360"/>
  </r>
  <r>
    <s v="HCHC"/>
    <n v="2022"/>
    <s v="Air Sealing"/>
    <n v="4558"/>
    <n v="2905"/>
    <n v="3615"/>
  </r>
  <r>
    <s v="HCHC"/>
    <n v="2022"/>
    <s v="Air Sealing"/>
    <n v="4317"/>
    <n v="3126"/>
    <n v="4775"/>
  </r>
  <r>
    <s v="HCHC"/>
    <n v="2022"/>
    <s v="Air Sealing"/>
    <n v="3285"/>
    <n v="1982"/>
    <n v="1961"/>
  </r>
  <r>
    <s v="HCHC"/>
    <n v="2022"/>
    <s v="Air Sealing"/>
    <n v="4229"/>
    <n v="2884"/>
    <n v="3500"/>
  </r>
  <r>
    <s v="HCHC"/>
    <n v="2022"/>
    <s v="Air Sealing"/>
    <n v="4417"/>
    <n v="3184"/>
    <n v="3876"/>
  </r>
  <r>
    <s v="HCHC"/>
    <n v="2022"/>
    <s v="Air Sealing"/>
    <n v="6810"/>
    <n v="5423"/>
    <n v="7200"/>
  </r>
  <r>
    <s v="HCHC"/>
    <n v="2022"/>
    <s v="Air Sealing"/>
    <n v="3781"/>
    <n v="2939"/>
    <n v="4124"/>
  </r>
  <r>
    <s v="HCHC"/>
    <n v="2022"/>
    <s v="Air Sealing"/>
    <n v="5448"/>
    <n v="4196"/>
    <n v="1720"/>
  </r>
  <r>
    <s v="HCHC"/>
    <n v="2022"/>
    <s v="Air Sealing"/>
    <n v="3608"/>
    <n v="2772"/>
    <n v="3614"/>
  </r>
  <r>
    <s v="HCHC"/>
    <n v="2022"/>
    <s v="Air Sealing"/>
    <n v="3573"/>
    <n v="2734"/>
    <n v="4049"/>
  </r>
  <r>
    <s v="HCHC"/>
    <n v="2022"/>
    <s v="Air Sealing"/>
    <n v="11901"/>
    <n v="4445"/>
    <n v="7453"/>
  </r>
  <r>
    <s v="HCHC"/>
    <n v="2022"/>
    <s v="Air Sealing"/>
    <n v="2154"/>
    <n v="1672"/>
    <n v="1824"/>
  </r>
  <r>
    <s v="HCHC"/>
    <n v="2022"/>
    <s v="Air Sealing"/>
    <n v="3157"/>
    <n v="2118"/>
    <n v="3030"/>
  </r>
  <r>
    <s v="HCHC"/>
    <n v="2022"/>
    <s v="Air Sealing"/>
    <n v="3713"/>
    <n v="2842"/>
    <n v="3021"/>
  </r>
  <r>
    <s v="HCHC"/>
    <n v="2022"/>
    <s v="Air Sealing"/>
    <n v="5391"/>
    <n v="4284"/>
    <n v="4350"/>
  </r>
  <r>
    <s v="HCHC"/>
    <n v="2022"/>
    <s v="Air Sealing"/>
    <n v="2087"/>
    <n v="1564"/>
    <n v="1476"/>
  </r>
  <r>
    <s v="HCHC"/>
    <n v="2022"/>
    <s v="Air Sealing"/>
    <n v="4814"/>
    <n v="3690"/>
    <n v="2695"/>
  </r>
  <r>
    <s v="HCHC"/>
    <n v="2022"/>
    <s v="Air Sealing"/>
    <n v="5428"/>
    <n v="2875"/>
    <n v="2500"/>
  </r>
  <r>
    <s v="HCHC"/>
    <n v="2022"/>
    <s v="Air Sealing"/>
    <n v="3135"/>
    <n v="2307"/>
    <n v="4817"/>
  </r>
  <r>
    <s v="HCHC"/>
    <n v="2022"/>
    <s v="Air Sealing"/>
    <n v="3584"/>
    <n v="2777"/>
    <n v="5333"/>
  </r>
  <r>
    <s v="HCHC"/>
    <n v="2022"/>
    <s v="Air Sealing"/>
    <n v="2936"/>
    <n v="2279"/>
    <n v="1302"/>
  </r>
  <r>
    <s v="HCHC"/>
    <n v="2022"/>
    <s v="Air Sealing"/>
    <n v="2763"/>
    <n v="2102"/>
    <n v="1924"/>
  </r>
  <r>
    <s v="HCHC"/>
    <n v="2022"/>
    <s v="Air Sealing"/>
    <n v="4645"/>
    <n v="3243"/>
    <n v="4200"/>
  </r>
  <r>
    <s v="HCHC"/>
    <n v="2022"/>
    <s v="Air Sealing"/>
    <n v="3828"/>
    <n v="2944"/>
    <n v="4449"/>
  </r>
  <r>
    <s v="HCHC"/>
    <n v="2022"/>
    <s v="Air Sealing"/>
    <n v="2242"/>
    <n v="1530"/>
    <n v="1750"/>
  </r>
  <r>
    <s v="HCHC"/>
    <n v="2022"/>
    <s v="Air Sealing"/>
    <n v="4238"/>
    <n v="3194"/>
    <n v="2400"/>
  </r>
  <r>
    <s v="HCHC"/>
    <n v="2022"/>
    <s v="Air Sealing"/>
    <n v="14751"/>
    <n v="11570"/>
    <n v="3800"/>
  </r>
  <r>
    <s v="HCHC"/>
    <n v="2022"/>
    <s v="Air Sealing"/>
    <n v="7426"/>
    <n v="4741"/>
    <n v="3828"/>
  </r>
  <r>
    <s v="HCHC"/>
    <n v="2022"/>
    <s v="Air Sealing"/>
    <n v="4570"/>
    <n v="3295"/>
    <n v="1851"/>
  </r>
  <r>
    <s v="HCHC"/>
    <n v="2022"/>
    <s v="Air Sealing"/>
    <n v="7711"/>
    <n v="4846"/>
    <n v="3400"/>
  </r>
  <r>
    <s v="HCHC"/>
    <n v="2022"/>
    <s v="Air Sealing"/>
    <n v="2683"/>
    <n v="1991"/>
    <n v="2400"/>
  </r>
  <r>
    <s v="HCHC"/>
    <n v="2022"/>
    <s v="Air Sealing"/>
    <n v="5937"/>
    <n v="4389"/>
    <n v="1795"/>
  </r>
  <r>
    <s v="HCHC"/>
    <n v="2022"/>
    <s v="Air Sealing"/>
    <n v="4492"/>
    <n v="3128"/>
    <n v="3595"/>
  </r>
  <r>
    <s v="HCHC"/>
    <n v="2022"/>
    <s v="Air Sealing"/>
    <n v="3654"/>
    <n v="2682"/>
    <n v="2908"/>
  </r>
  <r>
    <s v="HCHC"/>
    <n v="2022"/>
    <s v="Air Sealing"/>
    <n v="3670"/>
    <n v="2830"/>
    <n v="4413"/>
  </r>
  <r>
    <s v="HCHC"/>
    <n v="2022"/>
    <s v="Air Sealing"/>
    <n v="3354"/>
    <n v="2650"/>
    <n v="4970"/>
  </r>
  <r>
    <s v="HCHC"/>
    <n v="2022"/>
    <s v="Air Sealing"/>
    <n v="5126"/>
    <n v="3930"/>
    <n v="4390"/>
  </r>
  <r>
    <s v="HCHC"/>
    <n v="2022"/>
    <s v="Air Sealing"/>
    <n v="2932"/>
    <n v="2242"/>
    <n v="3318"/>
  </r>
  <r>
    <s v="HCHC"/>
    <n v="2022"/>
    <s v="Air Sealing"/>
    <n v="4623"/>
    <n v="2958"/>
    <n v="1766"/>
  </r>
  <r>
    <s v="HCHC"/>
    <n v="2022"/>
    <s v="Air Sealing"/>
    <n v="1334"/>
    <n v="945"/>
    <n v="1222"/>
  </r>
  <r>
    <s v="HCHC"/>
    <n v="2022"/>
    <s v="Air Sealing"/>
    <n v="3827"/>
    <n v="2946"/>
    <n v="4200"/>
  </r>
  <r>
    <s v="HCHC"/>
    <n v="2022"/>
    <s v="Air Sealing"/>
    <n v="1751"/>
    <n v="1349"/>
    <n v="1540"/>
  </r>
  <r>
    <s v="HCHC"/>
    <n v="2022"/>
    <s v="Air Sealing"/>
    <n v="5192"/>
    <n v="3752"/>
    <n v="6377"/>
  </r>
  <r>
    <s v="HCHC"/>
    <n v="2022"/>
    <s v="Air Sealing"/>
    <n v="4684"/>
    <n v="3649"/>
    <n v="3400"/>
  </r>
  <r>
    <s v="HCHC"/>
    <n v="2022"/>
    <s v="Air Sealing"/>
    <n v="4684"/>
    <n v="3649"/>
    <n v="2000"/>
  </r>
  <r>
    <s v="HCHC"/>
    <n v="2022"/>
    <s v="Air Sealing"/>
    <n v="2598"/>
    <n v="2059"/>
    <n v="2750"/>
  </r>
  <r>
    <s v="HCHC"/>
    <n v="2022"/>
    <s v="Air Sealing"/>
    <n v="2938"/>
    <n v="2218"/>
    <n v="2600"/>
  </r>
  <r>
    <s v="HCHC"/>
    <n v="2022"/>
    <s v="Air Sealing"/>
    <n v="4079"/>
    <n v="3162"/>
    <n v="2100"/>
  </r>
  <r>
    <s v="HCHC"/>
    <n v="2022"/>
    <s v="Air Sealing"/>
    <n v="5248"/>
    <n v="4143"/>
    <n v="6500"/>
  </r>
  <r>
    <s v="HCHC"/>
    <n v="2022"/>
    <s v="Air Sealing"/>
    <n v="5774"/>
    <n v="4555"/>
    <n v="2727"/>
  </r>
  <r>
    <s v="HCHC"/>
    <n v="2022"/>
    <s v="Air Sealing"/>
    <n v="3921"/>
    <n v="3063"/>
    <n v="2405"/>
  </r>
  <r>
    <s v="HCHC"/>
    <n v="2022"/>
    <s v="Air Sealing"/>
    <n v="3884"/>
    <n v="2450"/>
    <n v="3000"/>
  </r>
  <r>
    <s v="HCHC"/>
    <n v="2022"/>
    <s v="Air Sealing"/>
    <n v="2737"/>
    <n v="2068"/>
    <n v="1620"/>
  </r>
  <r>
    <s v="HCHC"/>
    <n v="2022"/>
    <s v="Air Sealing"/>
    <n v="4523"/>
    <n v="3519"/>
    <n v="3664"/>
  </r>
  <r>
    <s v="HCHC"/>
    <n v="2022"/>
    <s v="Air Sealing"/>
    <n v="6502"/>
    <n v="3996"/>
    <n v="4800"/>
  </r>
  <r>
    <s v="HCHC"/>
    <n v="2022"/>
    <s v="Air Sealing"/>
    <n v="2791"/>
    <n v="1638"/>
    <n v="1537"/>
  </r>
  <r>
    <s v="HCHC"/>
    <n v="2022"/>
    <s v="Air Sealing"/>
    <n v="8418"/>
    <n v="6570"/>
    <n v="5065"/>
  </r>
  <r>
    <s v="HCHC"/>
    <n v="2022"/>
    <s v="Air Sealing"/>
    <n v="5246"/>
    <n v="3509"/>
    <n v="1736"/>
  </r>
  <r>
    <s v="HCHC"/>
    <n v="2022"/>
    <s v="Air Sealing"/>
    <n v="1897"/>
    <n v="1472"/>
    <n v="3279"/>
  </r>
  <r>
    <s v="HCHC"/>
    <n v="2022"/>
    <s v="Air Sealing"/>
    <n v="7924"/>
    <n v="6246"/>
    <n v="1968"/>
  </r>
  <r>
    <s v="HCHC"/>
    <n v="2022"/>
    <s v="Air Sealing"/>
    <n v="4121"/>
    <n v="3159"/>
    <n v="2618"/>
  </r>
  <r>
    <s v="HCHC"/>
    <n v="2022"/>
    <s v="Air Sealing"/>
    <n v="3403"/>
    <n v="2662"/>
    <n v="2897"/>
  </r>
  <r>
    <s v="HCHC"/>
    <n v="2022"/>
    <s v="Air Sealing"/>
    <n v="3100"/>
    <n v="2293"/>
    <n v="2861"/>
  </r>
  <r>
    <s v="HCHC"/>
    <n v="2022"/>
    <s v="Air Sealing"/>
    <n v="5773"/>
    <n v="3146"/>
    <n v="1903"/>
  </r>
  <r>
    <s v="HCHC"/>
    <n v="2022"/>
    <s v="Air Sealing"/>
    <n v="4593"/>
    <n v="3575"/>
    <n v="5164"/>
  </r>
  <r>
    <s v="HCHC"/>
    <n v="2022"/>
    <s v="Air Sealing"/>
    <n v="3063"/>
    <n v="2307"/>
    <n v="2354"/>
  </r>
  <r>
    <s v="HCHC"/>
    <n v="2022"/>
    <s v="Air Sealing"/>
    <n v="8314"/>
    <n v="6542"/>
    <n v="6500"/>
  </r>
  <r>
    <s v="HCHC"/>
    <n v="2022"/>
    <s v="Air Sealing"/>
    <n v="4898"/>
    <n v="3819"/>
    <n v="4828"/>
  </r>
  <r>
    <s v="HCHC"/>
    <n v="2022"/>
    <s v="Air Sealing"/>
    <n v="15204"/>
    <n v="9930"/>
    <n v="4487"/>
  </r>
  <r>
    <s v="HCHC"/>
    <n v="2022"/>
    <s v="Air Sealing"/>
    <n v="4920"/>
    <n v="3292"/>
    <n v="2584"/>
  </r>
  <r>
    <s v="HCHC"/>
    <n v="2022"/>
    <s v="Air Sealing"/>
    <n v="2527"/>
    <n v="1867"/>
    <n v="3160"/>
  </r>
  <r>
    <s v="HCHC"/>
    <n v="2022"/>
    <s v="Air Sealing"/>
    <n v="3169"/>
    <n v="2477"/>
    <n v="4514"/>
  </r>
  <r>
    <s v="HCHC"/>
    <n v="2022"/>
    <s v="Air Sealing"/>
    <n v="3788"/>
    <n v="2972"/>
    <n v="1230"/>
  </r>
  <r>
    <s v="HCHC"/>
    <n v="2022"/>
    <s v="Air Sealing"/>
    <n v="3690"/>
    <n v="2808"/>
    <n v="3330"/>
  </r>
  <r>
    <s v="HCHC"/>
    <n v="2022"/>
    <s v="Air Sealing"/>
    <n v="13152"/>
    <n v="8682"/>
    <n v="3027"/>
  </r>
  <r>
    <s v="HCHC"/>
    <n v="2022"/>
    <s v="Air Sealing"/>
    <n v="7324"/>
    <n v="4273"/>
    <n v="4196"/>
  </r>
  <r>
    <s v="HCHC"/>
    <n v="2022"/>
    <s v="Air Sealing"/>
    <n v="3445"/>
    <n v="2667"/>
    <n v="4220"/>
  </r>
  <r>
    <s v="HCHC"/>
    <n v="2022"/>
    <s v="Air Sealing"/>
    <n v="3210"/>
    <n v="2496"/>
    <n v="4200"/>
  </r>
  <r>
    <s v="HCHC"/>
    <n v="2022"/>
    <s v="Air Sealing"/>
    <n v="3100"/>
    <n v="2326"/>
    <n v="2372"/>
  </r>
  <r>
    <s v="HCHC"/>
    <n v="2022"/>
    <s v="Air Sealing"/>
    <n v="1717"/>
    <n v="1247"/>
    <n v="2336"/>
  </r>
  <r>
    <s v="HCHC"/>
    <n v="2022"/>
    <s v="Air Sealing"/>
    <n v="3823"/>
    <n v="2652"/>
    <n v="3584"/>
  </r>
  <r>
    <s v="HCHC"/>
    <n v="2022"/>
    <s v="Air Sealing"/>
    <n v="6551"/>
    <n v="4447"/>
    <n v="4640"/>
  </r>
  <r>
    <s v="HCHC"/>
    <n v="2022"/>
    <s v="Air Sealing"/>
    <n v="2806"/>
    <n v="2115"/>
    <n v="1743"/>
  </r>
  <r>
    <s v="HCHC"/>
    <n v="2022"/>
    <s v="Air Sealing"/>
    <n v="3191"/>
    <n v="2315"/>
    <n v="1856"/>
  </r>
  <r>
    <s v="HCHC"/>
    <n v="2022"/>
    <s v="Air Sealing"/>
    <n v="3133"/>
    <n v="2066"/>
    <n v="900"/>
  </r>
  <r>
    <s v="HCHC"/>
    <n v="2022"/>
    <s v="Air Sealing"/>
    <n v="11547"/>
    <n v="8558"/>
    <n v="4400"/>
  </r>
  <r>
    <s v="HCHC"/>
    <n v="2022"/>
    <s v="Air Sealing"/>
    <n v="3415"/>
    <n v="2633"/>
    <n v="1715"/>
  </r>
  <r>
    <s v="HCHC"/>
    <n v="2022"/>
    <s v="Air Sealing"/>
    <n v="2555"/>
    <n v="1822"/>
    <n v="3249"/>
  </r>
  <r>
    <s v="HCHC"/>
    <n v="2022"/>
    <s v="Air Sealing"/>
    <n v="3525"/>
    <n v="2708"/>
    <n v="3570"/>
  </r>
  <r>
    <s v="HCHC"/>
    <n v="2022"/>
    <s v="Air Sealing"/>
    <n v="1890"/>
    <n v="1441"/>
    <n v="1347"/>
  </r>
  <r>
    <s v="HCHC"/>
    <n v="2022"/>
    <s v="Air Sealing"/>
    <n v="2887"/>
    <n v="2245"/>
    <n v="3739"/>
  </r>
  <r>
    <s v="HCHC"/>
    <n v="2022"/>
    <s v="Air Sealing"/>
    <n v="2992"/>
    <n v="2275"/>
    <n v="2500"/>
  </r>
  <r>
    <s v="HCHC"/>
    <n v="2022"/>
    <s v="Air Sealing"/>
    <n v="5344"/>
    <n v="4190"/>
    <n v="3500"/>
  </r>
  <r>
    <s v="HCHC"/>
    <n v="2022"/>
    <s v="Air Sealing"/>
    <n v="3140"/>
    <n v="2223"/>
    <n v="3025"/>
  </r>
  <r>
    <s v="HCHC"/>
    <n v="2022"/>
    <s v="Air Sealing"/>
    <n v="4229"/>
    <n v="2389"/>
    <n v="2400"/>
  </r>
  <r>
    <s v="HCHC"/>
    <n v="2022"/>
    <s v="Air Sealing"/>
    <n v="3545"/>
    <n v="2637"/>
    <n v="2900"/>
  </r>
  <r>
    <s v="HCHC"/>
    <n v="2022"/>
    <s v="Air Sealing"/>
    <n v="6011"/>
    <n v="4193"/>
    <n v="3800"/>
  </r>
  <r>
    <s v="HCHC"/>
    <n v="2022"/>
    <s v="Air Sealing"/>
    <n v="7110"/>
    <n v="4998"/>
    <n v="1500"/>
  </r>
  <r>
    <s v="HCHC"/>
    <n v="2022"/>
    <s v="Air Sealing"/>
    <n v="2737"/>
    <n v="1645"/>
    <n v="2388"/>
  </r>
  <r>
    <s v="HCHC"/>
    <n v="2022"/>
    <s v="Air Sealing"/>
    <n v="6687"/>
    <n v="4368"/>
    <n v="2000"/>
  </r>
  <r>
    <s v="HCHC"/>
    <n v="2022"/>
    <s v="Air Sealing"/>
    <n v="4030"/>
    <n v="2825"/>
    <n v="5750"/>
  </r>
  <r>
    <s v="HCHC"/>
    <n v="2022"/>
    <s v="Air Sealing"/>
    <n v="6167"/>
    <n v="4778"/>
    <n v="1861"/>
  </r>
  <r>
    <s v="HCHC"/>
    <n v="2022"/>
    <s v="Air Sealing"/>
    <n v="3777"/>
    <n v="2904"/>
    <n v="2277"/>
  </r>
  <r>
    <s v="HCHC"/>
    <n v="2022"/>
    <s v="Air Sealing"/>
    <n v="3142"/>
    <n v="2306"/>
    <n v="3226"/>
  </r>
  <r>
    <s v="HCHC"/>
    <n v="2022"/>
    <s v="Air Sealing"/>
    <n v="6329"/>
    <n v="4906"/>
    <n v="4440"/>
  </r>
  <r>
    <s v="HCHC"/>
    <n v="2022"/>
    <s v="Air Sealing"/>
    <n v="3908"/>
    <n v="3083"/>
    <n v="2125"/>
  </r>
  <r>
    <s v="HCHC"/>
    <n v="2022"/>
    <s v="Air Sealing"/>
    <n v="4684"/>
    <n v="3688"/>
    <n v="3500"/>
  </r>
  <r>
    <s v="HCHC"/>
    <n v="2022"/>
    <s v="Air Sealing"/>
    <n v="2715"/>
    <n v="2061"/>
    <n v="1653"/>
  </r>
  <r>
    <s v="HCHC"/>
    <n v="2022"/>
    <s v="Air Sealing"/>
    <n v="7351"/>
    <n v="4610"/>
    <n v="3373"/>
  </r>
  <r>
    <s v="HCHC"/>
    <n v="2022"/>
    <s v="Air Sealing"/>
    <n v="2256"/>
    <n v="1751"/>
    <n v="2555"/>
  </r>
  <r>
    <s v="HCHC"/>
    <n v="2022"/>
    <s v="Air Sealing"/>
    <n v="3106"/>
    <n v="2283"/>
    <n v="1050"/>
  </r>
  <r>
    <s v="HCHC"/>
    <n v="2022"/>
    <s v="Air Sealing"/>
    <n v="4845"/>
    <n v="2695"/>
    <n v="3127"/>
  </r>
  <r>
    <s v="HCHC"/>
    <n v="2022"/>
    <s v="Air Sealing"/>
    <n v="11556"/>
    <n v="8835"/>
    <n v="4000"/>
  </r>
  <r>
    <s v="HCHC"/>
    <n v="2022"/>
    <s v="Air Sealing"/>
    <n v="4940"/>
    <n v="3103"/>
    <n v="2700"/>
  </r>
  <r>
    <s v="HCHC"/>
    <n v="2022"/>
    <s v="Air Sealing"/>
    <n v="4715"/>
    <n v="3688"/>
    <n v="4213"/>
  </r>
  <r>
    <s v="HCHC"/>
    <n v="2022"/>
    <s v="Air Sealing"/>
    <n v="4085"/>
    <n v="2576"/>
    <n v="2150"/>
  </r>
  <r>
    <s v="HCHC"/>
    <n v="2022"/>
    <s v="Air Sealing"/>
    <n v="5475"/>
    <n v="4374"/>
    <n v="2946"/>
  </r>
  <r>
    <s v="HCHC"/>
    <n v="2022"/>
    <s v="Air Sealing"/>
    <n v="6884"/>
    <n v="5238"/>
    <n v="3318"/>
  </r>
  <r>
    <s v="HCHC"/>
    <n v="2022"/>
    <s v="Air Sealing"/>
    <n v="1840"/>
    <n v="1391"/>
    <n v="2000"/>
  </r>
  <r>
    <s v="HCHC"/>
    <n v="2022"/>
    <s v="Air Sealing"/>
    <n v="3097"/>
    <n v="2272"/>
    <n v="3372"/>
  </r>
  <r>
    <s v="HCHC"/>
    <n v="2022"/>
    <s v="Air Sealing"/>
    <n v="2804"/>
    <n v="2106"/>
    <n v="1920"/>
  </r>
  <r>
    <s v="HCHC"/>
    <n v="2022"/>
    <s v="Air Sealing"/>
    <n v="3725"/>
    <n v="2838"/>
    <n v="4407"/>
  </r>
  <r>
    <s v="HCHC"/>
    <n v="2022"/>
    <s v="Air Sealing"/>
    <n v="2280"/>
    <n v="1759"/>
    <n v="2080"/>
  </r>
  <r>
    <s v="HCHC"/>
    <n v="2022"/>
    <s v="Air Sealing"/>
    <n v="2283"/>
    <n v="1797"/>
    <n v="3476"/>
  </r>
  <r>
    <s v="HCHC"/>
    <n v="2022"/>
    <s v="Air Sealing"/>
    <n v="3533"/>
    <n v="2709"/>
    <n v="2856"/>
  </r>
  <r>
    <s v="HCHC"/>
    <n v="2022"/>
    <s v="Air Sealing"/>
    <n v="4481"/>
    <n v="2029"/>
    <n v="2287"/>
  </r>
  <r>
    <s v="HCHC"/>
    <n v="2022"/>
    <s v="Air Sealing"/>
    <n v="6224"/>
    <n v="3735"/>
    <n v="3470"/>
  </r>
  <r>
    <s v="HCHC"/>
    <n v="2022"/>
    <s v="Air Sealing"/>
    <n v="5605"/>
    <n v="3157"/>
    <n v="3154"/>
  </r>
  <r>
    <s v="HCHC"/>
    <n v="2022"/>
    <s v="Air Sealing"/>
    <n v="3161"/>
    <n v="2197"/>
    <n v="2240"/>
  </r>
  <r>
    <s v="HCHC"/>
    <n v="2022"/>
    <s v="Air Sealing"/>
    <n v="3083"/>
    <n v="2359"/>
    <n v="2150"/>
  </r>
  <r>
    <s v="HCHC"/>
    <n v="2022"/>
    <s v="Air Sealing"/>
    <n v="4051"/>
    <n v="2797"/>
    <n v="2400"/>
  </r>
  <r>
    <s v="HCHC"/>
    <n v="2022"/>
    <s v="Air Sealing"/>
    <n v="4889"/>
    <n v="3321"/>
    <n v="1750"/>
  </r>
  <r>
    <s v="HCHC"/>
    <n v="2022"/>
    <s v="Air Sealing"/>
    <n v="3565"/>
    <n v="2653"/>
    <n v="2200"/>
  </r>
  <r>
    <s v="HCHC"/>
    <n v="2022"/>
    <s v="Air Sealing"/>
    <n v="5963"/>
    <n v="3454"/>
    <n v="2700"/>
  </r>
  <r>
    <s v="HCHC"/>
    <n v="2022"/>
    <s v="Air Sealing"/>
    <n v="2480"/>
    <n v="1785"/>
    <n v="2400"/>
  </r>
  <r>
    <s v="HCHC"/>
    <n v="2022"/>
    <s v="Air Sealing"/>
    <n v="14700"/>
    <n v="9165"/>
    <n v="3000"/>
  </r>
  <r>
    <s v="HCHC"/>
    <n v="2022"/>
    <s v="Air Sealing"/>
    <n v="2578"/>
    <n v="1754"/>
    <n v="2400"/>
  </r>
  <r>
    <s v="HCHC"/>
    <n v="2022"/>
    <s v="Air Sealing"/>
    <n v="2091"/>
    <n v="896"/>
    <n v="1000"/>
  </r>
  <r>
    <s v="HCHC"/>
    <n v="2022"/>
    <s v="Air Sealing"/>
    <n v="3615"/>
    <n v="2578"/>
    <n v="2400"/>
  </r>
  <r>
    <s v="HCHC"/>
    <n v="2022"/>
    <s v="Air Sealing"/>
    <n v="5063"/>
    <n v="3688"/>
    <n v="3200"/>
  </r>
  <r>
    <s v="HCHC"/>
    <n v="2022"/>
    <s v="Air Sealing"/>
    <n v="3735"/>
    <n v="2471"/>
    <n v="4664"/>
  </r>
  <r>
    <s v="HCHC"/>
    <n v="2022"/>
    <s v="Air Sealing"/>
    <n v="3494"/>
    <n v="2696"/>
    <n v="2688"/>
  </r>
  <r>
    <s v="HCHC"/>
    <n v="2022"/>
    <s v="Air Sealing"/>
    <n v="3505"/>
    <n v="2741"/>
    <n v="3650"/>
  </r>
  <r>
    <s v="HCHC"/>
    <n v="2022"/>
    <s v="Air Sealing"/>
    <n v="5682"/>
    <n v="4477"/>
    <n v="2700"/>
  </r>
  <r>
    <s v="HCHC"/>
    <n v="2022"/>
    <s v="Air Sealing"/>
    <n v="1604"/>
    <n v="1161"/>
    <n v="2016"/>
  </r>
  <r>
    <s v="HCHC"/>
    <n v="2022"/>
    <s v="Air Sealing"/>
    <n v="3377"/>
    <n v="2634"/>
    <n v="2510"/>
  </r>
  <r>
    <s v="HCHC"/>
    <n v="2022"/>
    <s v="Air Sealing"/>
    <n v="8823"/>
    <n v="6825"/>
    <n v="3283"/>
  </r>
  <r>
    <s v="HCHC"/>
    <n v="2022"/>
    <s v="Air Sealing"/>
    <n v="2989"/>
    <n v="2197"/>
    <n v="1728"/>
  </r>
  <r>
    <s v="HCHC"/>
    <n v="2022"/>
    <s v="Air Sealing"/>
    <n v="3670"/>
    <n v="2875"/>
    <n v="3963"/>
  </r>
  <r>
    <s v="HCHC"/>
    <n v="2022"/>
    <s v="Air Sealing"/>
    <n v="3783"/>
    <n v="2393"/>
    <n v="1248"/>
  </r>
  <r>
    <s v="HCHC"/>
    <n v="2022"/>
    <s v="Air Sealing"/>
    <n v="2646"/>
    <n v="1826"/>
    <n v="1665"/>
  </r>
  <r>
    <s v="HCHC"/>
    <n v="2022"/>
    <s v="Air Sealing"/>
    <n v="5487"/>
    <n v="3771"/>
    <n v="2565"/>
  </r>
  <r>
    <s v="HCHC"/>
    <n v="2022"/>
    <s v="Air Sealing"/>
    <n v="4635"/>
    <n v="3554"/>
    <n v="2086"/>
  </r>
  <r>
    <s v="HCHC"/>
    <n v="2022"/>
    <s v="Air Sealing"/>
    <n v="3502"/>
    <n v="2674"/>
    <n v="3400"/>
  </r>
  <r>
    <s v="HCHC"/>
    <n v="2022"/>
    <s v="Air Sealing"/>
    <n v="3211"/>
    <n v="2208"/>
    <n v="2000"/>
  </r>
  <r>
    <s v="HCHC"/>
    <n v="2022"/>
    <s v="Air Sealing"/>
    <n v="2113"/>
    <n v="1367"/>
    <n v="2000"/>
  </r>
  <r>
    <s v="HCHC"/>
    <n v="2022"/>
    <s v="Air Sealing"/>
    <n v="11573"/>
    <n v="8422"/>
    <n v="4000"/>
  </r>
  <r>
    <s v="HCHC"/>
    <n v="2022"/>
    <s v="Air Sealing"/>
    <n v="5614"/>
    <n v="4279"/>
    <n v="2600"/>
  </r>
  <r>
    <s v="HCHC"/>
    <n v="2022"/>
    <s v="Air Sealing"/>
    <n v="5044"/>
    <n v="3817"/>
    <n v="3000"/>
  </r>
  <r>
    <s v="HCHC"/>
    <n v="2022"/>
    <s v="Air Sealing"/>
    <n v="4965"/>
    <n v="3200"/>
    <n v="2700"/>
  </r>
  <r>
    <s v="HCHC"/>
    <n v="2022"/>
    <s v="Air Sealing"/>
    <n v="3433"/>
    <n v="2615"/>
    <n v="2600"/>
  </r>
  <r>
    <s v="HCHC"/>
    <n v="2022"/>
    <s v="Air Sealing"/>
    <n v="3913"/>
    <n v="3063"/>
    <n v="3719"/>
  </r>
  <r>
    <s v="HCHC"/>
    <n v="2022"/>
    <s v="Air Sealing"/>
    <n v="5697"/>
    <n v="4443"/>
    <n v="5800"/>
  </r>
  <r>
    <s v="HCHC"/>
    <n v="2022"/>
    <s v="Air Sealing"/>
    <n v="2544"/>
    <n v="1928"/>
    <n v="3144"/>
  </r>
  <r>
    <s v="HCHC"/>
    <n v="2022"/>
    <s v="Air Sealing"/>
    <n v="2808"/>
    <n v="1454"/>
    <n v="2188"/>
  </r>
  <r>
    <s v="HCHC"/>
    <n v="2022"/>
    <s v="Air Sealing"/>
    <n v="3965"/>
    <n v="2552"/>
    <n v="2043"/>
  </r>
  <r>
    <s v="HCHC"/>
    <n v="2022"/>
    <s v="Air Sealing"/>
    <n v="5516"/>
    <n v="4200"/>
    <n v="4800"/>
  </r>
  <r>
    <s v="HCHC"/>
    <n v="2022"/>
    <s v="Air Sealing"/>
    <n v="4921"/>
    <n v="3739"/>
    <n v="1717"/>
  </r>
  <r>
    <s v="HCHC"/>
    <n v="2022"/>
    <s v="Air Sealing"/>
    <n v="4170"/>
    <n v="3328"/>
    <n v="3275"/>
  </r>
  <r>
    <s v="HCHC"/>
    <n v="2022"/>
    <s v="Air Sealing"/>
    <n v="3671"/>
    <n v="2735"/>
    <n v="4393"/>
  </r>
  <r>
    <s v="HCHC"/>
    <n v="2022"/>
    <s v="Air Sealing"/>
    <n v="1564"/>
    <n v="1156"/>
    <n v="3216"/>
  </r>
  <r>
    <s v="HCHC"/>
    <n v="2022"/>
    <s v="Air Sealing"/>
    <n v="6279"/>
    <n v="4906"/>
    <n v="4999"/>
  </r>
  <r>
    <s v="HCHC"/>
    <n v="2022"/>
    <s v="Air Sealing"/>
    <n v="2984"/>
    <n v="2225"/>
    <n v="2468"/>
  </r>
  <r>
    <s v="HCHC"/>
    <n v="2022"/>
    <s v="Air Sealing"/>
    <n v="3612"/>
    <n v="2826"/>
    <n v="2660"/>
  </r>
  <r>
    <s v="HCHC"/>
    <n v="2022"/>
    <s v="Air Sealing"/>
    <n v="3823"/>
    <n v="2989"/>
    <n v="1917"/>
  </r>
  <r>
    <s v="HCHC"/>
    <n v="2022"/>
    <s v="Air Sealing"/>
    <n v="2626"/>
    <n v="2031"/>
    <n v="1825"/>
  </r>
  <r>
    <s v="HCHC"/>
    <n v="2022"/>
    <s v="Air Sealing"/>
    <n v="3628"/>
    <n v="2284"/>
    <n v="2000"/>
  </r>
  <r>
    <s v="HCHC"/>
    <n v="2022"/>
    <s v="Air Sealing"/>
    <n v="10835"/>
    <n v="7472"/>
    <n v="2744"/>
  </r>
  <r>
    <s v="HCHC"/>
    <n v="2022"/>
    <s v="Air Sealing"/>
    <n v="12289"/>
    <n v="6260"/>
    <n v="4260"/>
  </r>
  <r>
    <s v="HCHC"/>
    <n v="2022"/>
    <s v="Air Sealing"/>
    <n v="4484"/>
    <n v="2879"/>
    <n v="3706"/>
  </r>
  <r>
    <s v="HCHC"/>
    <n v="2022"/>
    <s v="Air Sealing"/>
    <n v="4187"/>
    <n v="3176"/>
    <n v="2250"/>
  </r>
  <r>
    <s v="HCHC"/>
    <n v="2022"/>
    <s v="Air Sealing"/>
    <n v="4013"/>
    <n v="2853"/>
    <n v="2402"/>
  </r>
  <r>
    <s v="HCHC"/>
    <n v="2022"/>
    <s v="Air Sealing"/>
    <n v="4025"/>
    <n v="2679"/>
    <n v="3000"/>
  </r>
  <r>
    <s v="HCHC"/>
    <n v="2022"/>
    <s v="Air Sealing"/>
    <n v="3976"/>
    <n v="2870"/>
    <n v="3480"/>
  </r>
  <r>
    <s v="HCHC"/>
    <n v="2022"/>
    <s v="Air Sealing"/>
    <n v="4942"/>
    <n v="3830"/>
    <n v="3850"/>
  </r>
  <r>
    <s v="HCHC"/>
    <n v="2022"/>
    <s v="Air Sealing"/>
    <n v="1931"/>
    <n v="1528"/>
    <n v="2884"/>
  </r>
  <r>
    <s v="HCHC"/>
    <n v="2022"/>
    <s v="Air Sealing"/>
    <n v="2242"/>
    <n v="1365"/>
    <n v="1380"/>
  </r>
  <r>
    <s v="HCHC"/>
    <n v="2022"/>
    <s v="Air Sealing"/>
    <n v="3509"/>
    <n v="1735"/>
    <n v="2420"/>
  </r>
  <r>
    <s v="HCHC"/>
    <n v="2022"/>
    <s v="Air Sealing"/>
    <n v="7205"/>
    <n v="5665"/>
    <n v="2121"/>
  </r>
  <r>
    <s v="HCHC"/>
    <n v="2022"/>
    <s v="Air Sealing"/>
    <n v="5121"/>
    <n v="3247"/>
    <n v="2960"/>
  </r>
  <r>
    <s v="HCHC"/>
    <n v="2022"/>
    <s v="Air Sealing"/>
    <n v="3926"/>
    <n v="2744"/>
    <n v="1648"/>
  </r>
  <r>
    <s v="HCHC"/>
    <n v="2022"/>
    <s v="Air Sealing"/>
    <n v="3735"/>
    <n v="2509"/>
    <n v="2912"/>
  </r>
  <r>
    <s v="HCHC"/>
    <n v="2022"/>
    <s v="Air Sealing"/>
    <n v="3706"/>
    <n v="2838"/>
    <n v="2250"/>
  </r>
  <r>
    <s v="HCHC"/>
    <n v="2022"/>
    <s v="Air Sealing"/>
    <n v="3553"/>
    <n v="2708"/>
    <n v="2646"/>
  </r>
  <r>
    <s v="HCHC"/>
    <n v="2022"/>
    <s v="Air Sealing"/>
    <n v="4872"/>
    <n v="3813"/>
    <n v="5414"/>
  </r>
  <r>
    <s v="HCHC"/>
    <n v="2022"/>
    <s v="Air Sealing"/>
    <n v="4756"/>
    <n v="3136"/>
    <n v="3500"/>
  </r>
  <r>
    <s v="HCHC"/>
    <n v="2022"/>
    <s v="Air Sealing"/>
    <n v="6580"/>
    <n v="4741"/>
    <n v="1700"/>
  </r>
  <r>
    <s v="HCHC"/>
    <n v="2022"/>
    <s v="Air Sealing"/>
    <n v="6395"/>
    <n v="4229"/>
    <n v="2034"/>
  </r>
  <r>
    <s v="HCHC"/>
    <n v="2022"/>
    <s v="Air Sealing"/>
    <n v="2791"/>
    <n v="2207"/>
    <n v="3800"/>
  </r>
  <r>
    <s v="HCHC"/>
    <n v="2022"/>
    <s v="Air Sealing"/>
    <n v="6041"/>
    <n v="4490"/>
    <n v="3000"/>
  </r>
  <r>
    <s v="HCHC"/>
    <n v="2022"/>
    <s v="Air Sealing"/>
    <n v="5046"/>
    <n v="3488"/>
    <n v="4500"/>
  </r>
  <r>
    <s v="HCHC"/>
    <n v="2022"/>
    <s v="Air Sealing"/>
    <n v="4898"/>
    <n v="3718"/>
    <n v="4220"/>
  </r>
  <r>
    <s v="HCHC"/>
    <n v="2022"/>
    <s v="Air Sealing"/>
    <n v="3271"/>
    <n v="2543"/>
    <n v="1955"/>
  </r>
  <r>
    <s v="HCHC"/>
    <n v="2022"/>
    <s v="Air Sealing"/>
    <n v="2737"/>
    <n v="2070"/>
    <n v="2428"/>
  </r>
  <r>
    <s v="HCHC"/>
    <n v="2022"/>
    <s v="Air Sealing"/>
    <n v="3377"/>
    <n v="2622"/>
    <n v="3083"/>
  </r>
  <r>
    <s v="HCHC"/>
    <n v="2022"/>
    <s v="Air Sealing"/>
    <n v="3491"/>
    <n v="2707"/>
    <n v="3171"/>
  </r>
  <r>
    <s v="HCHC"/>
    <n v="2022"/>
    <s v="Air Sealing"/>
    <n v="2607"/>
    <n v="1595"/>
    <n v="2567"/>
  </r>
  <r>
    <s v="HCHC"/>
    <n v="2022"/>
    <s v="Air Sealing"/>
    <n v="5273"/>
    <n v="3565"/>
    <n v="2400"/>
  </r>
  <r>
    <s v="HCHC"/>
    <n v="2022"/>
    <s v="Air Sealing"/>
    <n v="3099"/>
    <n v="1408"/>
    <n v="2777"/>
  </r>
  <r>
    <s v="HCHC"/>
    <n v="2022"/>
    <s v="Air Sealing"/>
    <n v="4200"/>
    <n v="3290"/>
    <n v="3671"/>
  </r>
  <r>
    <s v="HCHC"/>
    <n v="2022"/>
    <s v="Air Sealing"/>
    <n v="3936"/>
    <n v="2991"/>
    <n v="2300"/>
  </r>
  <r>
    <s v="HCHC"/>
    <n v="2022"/>
    <s v="Air Sealing"/>
    <n v="4186"/>
    <n v="3210"/>
    <n v="2133"/>
  </r>
  <r>
    <s v="HCHC"/>
    <n v="2022"/>
    <s v="Air Sealing"/>
    <n v="2092"/>
    <n v="1353"/>
    <n v="1800"/>
  </r>
  <r>
    <s v="HCHC"/>
    <n v="2022"/>
    <s v="Air Sealing"/>
    <n v="11134"/>
    <n v="7015"/>
    <n v="3800"/>
  </r>
  <r>
    <s v="HCHC"/>
    <n v="2022"/>
    <s v="Air Sealing"/>
    <n v="2726"/>
    <n v="1710"/>
    <n v="2323"/>
  </r>
  <r>
    <s v="HCHC"/>
    <n v="2022"/>
    <s v="Air Sealing"/>
    <n v="3654"/>
    <n v="2471"/>
    <n v="3536"/>
  </r>
  <r>
    <s v="HCHC"/>
    <n v="2022"/>
    <s v="Air Sealing"/>
    <n v="3282"/>
    <n v="2210"/>
    <n v="2976"/>
  </r>
  <r>
    <s v="HCHC"/>
    <n v="2022"/>
    <s v="Air Sealing"/>
    <n v="4106"/>
    <n v="2869"/>
    <n v="5647"/>
  </r>
  <r>
    <s v="HCHC"/>
    <n v="2022"/>
    <s v="Air Sealing"/>
    <n v="2694"/>
    <n v="2007"/>
    <n v="3570"/>
  </r>
  <r>
    <s v="HCHC"/>
    <n v="2022"/>
    <s v="Air Sealing"/>
    <n v="3799"/>
    <n v="2648"/>
    <n v="2016"/>
  </r>
  <r>
    <s v="HCHC"/>
    <n v="2022"/>
    <s v="Air Sealing"/>
    <n v="5849"/>
    <n v="4615"/>
    <n v="1922"/>
  </r>
  <r>
    <s v="HCHC"/>
    <n v="2022"/>
    <s v="Air Sealing"/>
    <n v="3770"/>
    <n v="2961"/>
    <n v="3252"/>
  </r>
  <r>
    <s v="HCHC"/>
    <n v="2022"/>
    <s v="Air Sealing"/>
    <n v="4653"/>
    <n v="3470"/>
    <n v="2525"/>
  </r>
  <r>
    <s v="HCHC"/>
    <n v="2022"/>
    <s v="Air Sealing"/>
    <n v="2456"/>
    <n v="1867"/>
    <n v="1287"/>
  </r>
  <r>
    <s v="HCHC"/>
    <n v="2022"/>
    <s v="Air Sealing"/>
    <n v="6975"/>
    <n v="5523"/>
    <n v="2662"/>
  </r>
  <r>
    <s v="HCHC"/>
    <n v="2022"/>
    <s v="Air Sealing"/>
    <n v="4479"/>
    <n v="3437"/>
    <n v="2496"/>
  </r>
  <r>
    <s v="HCHC"/>
    <n v="2022"/>
    <s v="Air Sealing"/>
    <n v="3411"/>
    <n v="2622"/>
    <n v="2481"/>
  </r>
  <r>
    <s v="HCHC"/>
    <n v="2022"/>
    <s v="Air Sealing"/>
    <n v="4106"/>
    <n v="3207"/>
    <n v="4000"/>
  </r>
  <r>
    <s v="HCHC"/>
    <n v="2022"/>
    <s v="Air Sealing"/>
    <n v="5359"/>
    <n v="3495"/>
    <n v="2587"/>
  </r>
  <r>
    <s v="HCHC"/>
    <n v="2022"/>
    <s v="Air Sealing"/>
    <n v="1443"/>
    <n v="1081"/>
    <n v="2954"/>
  </r>
  <r>
    <s v="HCHC"/>
    <n v="2022"/>
    <s v="Air Sealing"/>
    <n v="3925"/>
    <n v="3074"/>
    <n v="2300"/>
  </r>
  <r>
    <s v="HCHC"/>
    <n v="2022"/>
    <s v="Air Sealing"/>
    <n v="4229"/>
    <n v="3174"/>
    <n v="4000"/>
  </r>
  <r>
    <s v="HCHC"/>
    <n v="2022"/>
    <s v="Air Sealing"/>
    <n v="4601"/>
    <n v="3353"/>
    <n v="2288"/>
  </r>
  <r>
    <s v="HCHC"/>
    <n v="2022"/>
    <s v="Air Sealing"/>
    <n v="3621"/>
    <n v="2820"/>
    <n v="3300"/>
  </r>
  <r>
    <s v="HCHC"/>
    <n v="2022"/>
    <s v="Air Sealing"/>
    <n v="5620"/>
    <n v="4114"/>
    <n v="2425"/>
  </r>
  <r>
    <s v="HCHC"/>
    <n v="2022"/>
    <s v="Air Sealing"/>
    <n v="4855"/>
    <n v="3795"/>
    <n v="3230"/>
  </r>
  <r>
    <s v="HCHC"/>
    <n v="2022"/>
    <s v="Air Sealing"/>
    <n v="6438"/>
    <n v="5064"/>
    <n v="6000"/>
  </r>
  <r>
    <s v="HCHC"/>
    <n v="2022"/>
    <s v="Air Sealing"/>
    <n v="5598"/>
    <n v="4344"/>
    <n v="1498"/>
  </r>
  <r>
    <s v="HCHC"/>
    <n v="2022"/>
    <s v="Air Sealing"/>
    <n v="2330"/>
    <n v="1794"/>
    <n v="1009"/>
  </r>
  <r>
    <s v="HCHC"/>
    <n v="2022"/>
    <s v="Air Sealing"/>
    <n v="4940"/>
    <n v="3836"/>
    <n v="1820"/>
  </r>
  <r>
    <s v="HCHC"/>
    <n v="2022"/>
    <s v="Air Sealing"/>
    <n v="4376"/>
    <n v="3437"/>
    <n v="2596"/>
  </r>
  <r>
    <s v="HCHC"/>
    <n v="2022"/>
    <s v="Air Sealing"/>
    <n v="5920"/>
    <n v="4526"/>
    <n v="1600"/>
  </r>
  <r>
    <s v="HCHC"/>
    <n v="2022"/>
    <s v="Air Sealing"/>
    <n v="5557"/>
    <n v="4275"/>
    <n v="4000"/>
  </r>
  <r>
    <s v="HCHC"/>
    <n v="2022"/>
    <s v="Air Sealing"/>
    <n v="3764"/>
    <n v="2580"/>
    <n v="3200"/>
  </r>
  <r>
    <s v="HCHC"/>
    <n v="2022"/>
    <s v="Air Sealing"/>
    <n v="3403"/>
    <n v="2653"/>
    <n v="2246"/>
  </r>
  <r>
    <s v="HCHC"/>
    <n v="2022"/>
    <s v="Air Sealing"/>
    <n v="4288"/>
    <n v="3346"/>
    <n v="2364"/>
  </r>
  <r>
    <s v="HCHC"/>
    <n v="2022"/>
    <s v="Air Sealing"/>
    <n v="3930"/>
    <n v="3100"/>
    <n v="4952"/>
  </r>
  <r>
    <s v="HCHC"/>
    <n v="2022"/>
    <s v="Air Sealing"/>
    <n v="4833"/>
    <n v="3684"/>
    <n v="2074"/>
  </r>
  <r>
    <s v="HCHC"/>
    <n v="2022"/>
    <s v="Air Sealing"/>
    <n v="3861"/>
    <n v="2930"/>
    <n v="3467"/>
  </r>
  <r>
    <s v="HCHC"/>
    <n v="2022"/>
    <s v="Air Sealing"/>
    <n v="3623"/>
    <n v="2732"/>
    <n v="3300"/>
  </r>
  <r>
    <s v="HCHC"/>
    <n v="2022"/>
    <s v="Air Sealing"/>
    <n v="3175"/>
    <n v="1595"/>
    <n v="1537"/>
  </r>
  <r>
    <s v="HCHC"/>
    <n v="2022"/>
    <s v="Air Sealing"/>
    <n v="5413"/>
    <n v="4259"/>
    <n v="4300"/>
  </r>
  <r>
    <s v="HCHC"/>
    <n v="2022"/>
    <s v="Air Sealing"/>
    <n v="3520"/>
    <n v="2412"/>
    <n v="3300"/>
  </r>
  <r>
    <s v="HCHC"/>
    <n v="2022"/>
    <s v="Air Sealing"/>
    <n v="5254"/>
    <n v="4145"/>
    <n v="2136"/>
  </r>
  <r>
    <s v="HCHC"/>
    <n v="2022"/>
    <s v="Air Sealing"/>
    <n v="3172"/>
    <n v="2364"/>
    <n v="2983"/>
  </r>
  <r>
    <s v="HCHC"/>
    <n v="2022"/>
    <s v="Air Sealing"/>
    <n v="5253"/>
    <n v="4105"/>
    <n v="3357"/>
  </r>
  <r>
    <s v="HCHC"/>
    <n v="2022"/>
    <s v="Air Sealing"/>
    <n v="3415"/>
    <n v="2645"/>
    <n v="2583"/>
  </r>
  <r>
    <s v="HCHC"/>
    <n v="2022"/>
    <s v="Air Sealing"/>
    <n v="6887"/>
    <n v="5156"/>
    <n v="2800"/>
  </r>
  <r>
    <s v="HCHC"/>
    <n v="2022"/>
    <s v="Air Sealing"/>
    <n v="2789"/>
    <n v="2144"/>
    <n v="4200"/>
  </r>
  <r>
    <s v="HCHC"/>
    <n v="2022"/>
    <s v="Air Sealing"/>
    <n v="3512"/>
    <n v="2648"/>
    <n v="3407"/>
  </r>
  <r>
    <s v="HCHC"/>
    <n v="2022"/>
    <s v="Air Sealing"/>
    <n v="2109"/>
    <n v="1642"/>
    <n v="2800"/>
  </r>
  <r>
    <s v="HCHC"/>
    <n v="2022"/>
    <s v="Air Sealing"/>
    <n v="9783"/>
    <n v="6913"/>
    <n v="10800"/>
  </r>
  <r>
    <s v="HCHC"/>
    <n v="2022"/>
    <s v="Air Sealing"/>
    <n v="6616"/>
    <n v="4737"/>
    <n v="2300"/>
  </r>
  <r>
    <s v="HCHC"/>
    <n v="2022"/>
    <s v="Air Sealing"/>
    <n v="4843"/>
    <n v="3284"/>
    <n v="3709"/>
  </r>
  <r>
    <s v="HCHC"/>
    <n v="2022"/>
    <s v="Air Sealing"/>
    <n v="5330"/>
    <n v="3688"/>
    <n v="3352"/>
  </r>
  <r>
    <s v="HCHC"/>
    <n v="2022"/>
    <s v="Air Sealing"/>
    <n v="3645"/>
    <n v="2510"/>
    <n v="2088"/>
  </r>
  <r>
    <s v="HCHC"/>
    <n v="2022"/>
    <s v="Air Sealing"/>
    <n v="3445"/>
    <n v="2675"/>
    <n v="1984"/>
  </r>
  <r>
    <s v="HCHC"/>
    <n v="2022"/>
    <s v="Air Sealing"/>
    <n v="6570"/>
    <n v="4619"/>
    <n v="5600"/>
  </r>
  <r>
    <s v="HCHC"/>
    <n v="2022"/>
    <s v="Air Sealing"/>
    <n v="12100"/>
    <n v="7907"/>
    <n v="3230"/>
  </r>
  <r>
    <s v="HCHC"/>
    <n v="2022"/>
    <s v="Air Sealing"/>
    <n v="5523"/>
    <n v="4363"/>
    <n v="2257"/>
  </r>
  <r>
    <s v="HCHC"/>
    <n v="2022"/>
    <s v="Air Sealing"/>
    <n v="3079"/>
    <n v="2368"/>
    <n v="3780"/>
  </r>
  <r>
    <s v="HCHC"/>
    <n v="2022"/>
    <s v="Air Sealing"/>
    <n v="2366"/>
    <n v="1830"/>
    <n v="2132"/>
  </r>
  <r>
    <s v="HCHC"/>
    <n v="2022"/>
    <s v="Air Sealing"/>
    <n v="3546"/>
    <n v="2737"/>
    <n v="2388"/>
  </r>
  <r>
    <s v="HCHC"/>
    <n v="2022"/>
    <s v="Air Sealing"/>
    <n v="4121"/>
    <n v="3190"/>
    <n v="1542"/>
  </r>
  <r>
    <s v="HCHC"/>
    <n v="2022"/>
    <s v="Air Sealing"/>
    <n v="4562"/>
    <n v="3576"/>
    <n v="3978"/>
  </r>
  <r>
    <s v="HCHC"/>
    <n v="2022"/>
    <s v="Air Sealing"/>
    <n v="10835"/>
    <n v="8185"/>
    <n v="4600"/>
  </r>
  <r>
    <s v="HCHC"/>
    <n v="2022"/>
    <s v="Air Sealing"/>
    <n v="4741"/>
    <n v="3589"/>
    <n v="2400"/>
  </r>
  <r>
    <s v="HCHC"/>
    <n v="2022"/>
    <s v="Air Sealing"/>
    <n v="3058"/>
    <n v="1925"/>
    <n v="1400"/>
  </r>
  <r>
    <s v="HCHC"/>
    <n v="2022"/>
    <s v="Air Sealing"/>
    <n v="3120"/>
    <n v="2455"/>
    <n v="3800"/>
  </r>
  <r>
    <s v="HCHC"/>
    <n v="2022"/>
    <s v="Air Sealing"/>
    <n v="3735"/>
    <n v="2696"/>
    <n v="2784"/>
  </r>
  <r>
    <s v="HCHC"/>
    <n v="2022"/>
    <s v="Air Sealing"/>
    <n v="4731"/>
    <n v="3765"/>
    <n v="2500"/>
  </r>
  <r>
    <s v="HCHC"/>
    <n v="2022"/>
    <s v="Air Sealing"/>
    <n v="9907"/>
    <n v="6580"/>
    <n v="4400"/>
  </r>
  <r>
    <s v="HCHC"/>
    <n v="2022"/>
    <s v="Air Sealing"/>
    <n v="2848"/>
    <n v="2271"/>
    <n v="2300"/>
  </r>
  <r>
    <s v="HCHC"/>
    <n v="2022"/>
    <s v="Air Sealing"/>
    <n v="2833"/>
    <n v="2113"/>
    <n v="2800"/>
  </r>
  <r>
    <s v="HCHC"/>
    <n v="2022"/>
    <s v="Air Sealing"/>
    <n v="1808"/>
    <n v="1396"/>
    <n v="2900"/>
  </r>
  <r>
    <s v="HCHC"/>
    <n v="2022"/>
    <s v="Air Sealing"/>
    <n v="2476"/>
    <n v="1865"/>
    <n v="908"/>
  </r>
  <r>
    <s v="HCHC"/>
    <n v="2022"/>
    <s v="Air Sealing"/>
    <n v="4615"/>
    <n v="3616"/>
    <n v="3961"/>
  </r>
  <r>
    <s v="HCHC"/>
    <n v="2022"/>
    <s v="Air Sealing"/>
    <n v="3548"/>
    <n v="2574"/>
    <n v="2802"/>
  </r>
  <r>
    <s v="HCHC"/>
    <n v="2022"/>
    <s v="Air Sealing"/>
    <n v="4481"/>
    <n v="2791"/>
    <n v="4186"/>
  </r>
  <r>
    <s v="HCHC"/>
    <n v="2022"/>
    <s v="Air Sealing"/>
    <n v="5264"/>
    <n v="4121"/>
    <n v="4432"/>
  </r>
  <r>
    <s v="HCHC"/>
    <n v="2022"/>
    <s v="Air Sealing"/>
    <n v="7161"/>
    <n v="5038"/>
    <n v="4522"/>
  </r>
  <r>
    <s v="HCHC"/>
    <n v="2022"/>
    <s v="Air Sealing"/>
    <n v="5272"/>
    <n v="4131"/>
    <n v="4416"/>
  </r>
  <r>
    <s v="HCHC"/>
    <n v="2022"/>
    <s v="Air Sealing"/>
    <n v="8940"/>
    <n v="7050"/>
    <n v="2743"/>
  </r>
  <r>
    <s v="HCHC"/>
    <n v="2022"/>
    <s v="Air Sealing"/>
    <n v="3610"/>
    <n v="2488"/>
    <n v="3494"/>
  </r>
  <r>
    <s v="HCHC"/>
    <n v="2022"/>
    <s v="Air Sealing"/>
    <n v="4930"/>
    <n v="3834"/>
    <n v="4370"/>
  </r>
  <r>
    <s v="HCHC"/>
    <n v="2022"/>
    <s v="Air Sealing"/>
    <n v="4526"/>
    <n v="3519"/>
    <n v="3952"/>
  </r>
  <r>
    <s v="HCHC"/>
    <n v="2022"/>
    <s v="Air Sealing"/>
    <n v="2826"/>
    <n v="2166"/>
    <n v="1555"/>
  </r>
  <r>
    <s v="HCHC"/>
    <n v="2022"/>
    <s v="Air Sealing"/>
    <n v="6222"/>
    <n v="4479"/>
    <n v="5600"/>
  </r>
  <r>
    <s v="HCHC"/>
    <n v="2022"/>
    <s v="Air Sealing"/>
    <n v="4789"/>
    <n v="3342"/>
    <n v="2300"/>
  </r>
  <r>
    <s v="HCHC"/>
    <n v="2022"/>
    <s v="Air Sealing"/>
    <n v="3893"/>
    <n v="2734"/>
    <n v="2000"/>
  </r>
  <r>
    <s v="HCHC"/>
    <n v="2022"/>
    <s v="Air Sealing"/>
    <n v="4588"/>
    <n v="3587"/>
    <n v="3600"/>
  </r>
  <r>
    <s v="HCHC"/>
    <n v="2022"/>
    <s v="Air Sealing"/>
    <n v="3199"/>
    <n v="2461"/>
    <n v="2000"/>
  </r>
  <r>
    <s v="HCHC"/>
    <n v="2022"/>
    <s v="Air Sealing"/>
    <n v="3699"/>
    <n v="2457"/>
    <n v="2000"/>
  </r>
  <r>
    <s v="HCHC"/>
    <n v="2022"/>
    <s v="Air Sealing"/>
    <n v="2225"/>
    <n v="1607"/>
    <n v="1862"/>
  </r>
  <r>
    <s v="HCHC"/>
    <n v="2022"/>
    <s v="Air Sealing"/>
    <n v="5316"/>
    <n v="4121"/>
    <n v="4420"/>
  </r>
  <r>
    <s v="HCHC"/>
    <n v="2022"/>
    <s v="Air Sealing"/>
    <n v="5923"/>
    <n v="4679"/>
    <n v="8900"/>
  </r>
  <r>
    <s v="HCHC"/>
    <n v="2022"/>
    <s v="Air Sealing"/>
    <n v="3565"/>
    <n v="2580"/>
    <n v="3500"/>
  </r>
  <r>
    <s v="HCHC"/>
    <n v="2022"/>
    <s v="Air Sealing"/>
    <n v="3480"/>
    <n v="2645"/>
    <n v="1940"/>
  </r>
  <r>
    <s v="HCHC"/>
    <n v="2022"/>
    <s v="Air Sealing"/>
    <n v="3881"/>
    <n v="3029"/>
    <n v="2395"/>
  </r>
  <r>
    <s v="HCHC"/>
    <n v="2022"/>
    <s v="Air Sealing"/>
    <n v="3544"/>
    <n v="2476"/>
    <n v="1650"/>
  </r>
  <r>
    <s v="HCHC"/>
    <n v="2022"/>
    <s v="Air Sealing"/>
    <n v="3190"/>
    <n v="2444"/>
    <n v="3600"/>
  </r>
  <r>
    <s v="HCHC"/>
    <n v="2022"/>
    <s v="Air Sealing"/>
    <n v="5586"/>
    <n v="3736"/>
    <n v="5400"/>
  </r>
  <r>
    <s v="HCHC"/>
    <n v="2022"/>
    <s v="Air Sealing"/>
    <n v="3009"/>
    <n v="2158"/>
    <n v="1400"/>
  </r>
  <r>
    <s v="HCHC"/>
    <n v="2022"/>
    <s v="Air Sealing"/>
    <n v="4696"/>
    <n v="3612"/>
    <n v="3200"/>
  </r>
  <r>
    <s v="HCHC"/>
    <n v="2022"/>
    <s v="Air Sealing"/>
    <n v="7133"/>
    <n v="5220"/>
    <n v="2566"/>
  </r>
  <r>
    <s v="HCHC"/>
    <n v="2022"/>
    <s v="Air Sealing"/>
    <n v="4964"/>
    <n v="3836"/>
    <n v="3500"/>
  </r>
  <r>
    <s v="HCHC"/>
    <n v="2022"/>
    <s v="Air Sealing"/>
    <n v="2865"/>
    <n v="2193"/>
    <n v="1120"/>
  </r>
  <r>
    <s v="HCHC"/>
    <n v="2022"/>
    <s v="Air Sealing"/>
    <n v="3645"/>
    <n v="2471"/>
    <n v="2980"/>
  </r>
  <r>
    <s v="HCHC"/>
    <n v="2022"/>
    <s v="Air Sealing"/>
    <n v="3565"/>
    <n v="2805"/>
    <n v="1850"/>
  </r>
  <r>
    <s v="HCHC"/>
    <n v="2022"/>
    <s v="Air Sealing"/>
    <n v="9503"/>
    <n v="6815"/>
    <n v="4000"/>
  </r>
  <r>
    <s v="HCHC"/>
    <n v="2022"/>
    <s v="Air Sealing"/>
    <n v="4785"/>
    <n v="3351"/>
    <n v="2500"/>
  </r>
  <r>
    <s v="HCHC"/>
    <n v="2022"/>
    <s v="Air Sealing"/>
    <n v="4149"/>
    <n v="3168"/>
    <n v="2000"/>
  </r>
  <r>
    <s v="HCHC"/>
    <n v="2022"/>
    <s v="Air Sealing"/>
    <n v="3601"/>
    <n v="2580"/>
    <n v="2700"/>
  </r>
  <r>
    <s v="HCHC"/>
    <n v="2022"/>
    <s v="Air Sealing"/>
    <n v="2488"/>
    <n v="1608"/>
    <n v="1000"/>
  </r>
  <r>
    <s v="HCHC"/>
    <n v="2022"/>
    <s v="Air Sealing"/>
    <n v="11013"/>
    <n v="8174"/>
    <n v="2400"/>
  </r>
  <r>
    <s v="HCHC"/>
    <n v="2022"/>
    <s v="Air Sealing"/>
    <n v="2939"/>
    <n v="2315"/>
    <n v="2200"/>
  </r>
  <r>
    <s v="HCHC"/>
    <n v="2022"/>
    <s v="Air Sealing"/>
    <n v="6422"/>
    <n v="4758"/>
    <n v="8160"/>
  </r>
  <r>
    <s v="HCHC"/>
    <n v="2022"/>
    <s v="Air Sealing"/>
    <n v="4893"/>
    <n v="3884"/>
    <n v="3500"/>
  </r>
  <r>
    <s v="HCHC"/>
    <n v="2022"/>
    <s v="Air Sealing"/>
    <n v="2984"/>
    <n v="2285"/>
    <n v="2773"/>
  </r>
  <r>
    <s v="HCHC"/>
    <n v="2022"/>
    <s v="Air Sealing"/>
    <n v="3160"/>
    <n v="2476"/>
    <n v="4470"/>
  </r>
  <r>
    <s v="HCHC"/>
    <n v="2022"/>
    <s v="Air Sealing"/>
    <n v="2336"/>
    <n v="1790"/>
    <n v="2250"/>
  </r>
  <r>
    <s v="HCHC"/>
    <n v="2022"/>
    <s v="Air Sealing"/>
    <n v="4349"/>
    <n v="3415"/>
    <n v="6699"/>
  </r>
  <r>
    <s v="HCHC"/>
    <n v="2022"/>
    <s v="Air Sealing"/>
    <n v="4877"/>
    <n v="3711"/>
    <n v="4800"/>
  </r>
  <r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4">
  <r>
    <s v="HCHC"/>
    <n v="2022"/>
    <s v="Ceiling Insulation, R-38 - per sq. ft."/>
    <n v="19"/>
    <n v="30"/>
    <n v="1372"/>
  </r>
  <r>
    <s v="HCHC"/>
    <n v="2022"/>
    <s v="Ceiling Insulation, R-38 - per sq. ft."/>
    <n v="34"/>
    <n v="15"/>
    <n v="2223"/>
  </r>
  <r>
    <s v="HCHC"/>
    <n v="2022"/>
    <s v="Ceiling Insulation, R-38 - per sq. ft."/>
    <n v="22"/>
    <n v="27"/>
    <n v="1080"/>
  </r>
  <r>
    <s v="HCHC"/>
    <n v="2022"/>
    <s v="Ceiling Insulation, R-38 - per sq. ft."/>
    <n v="25"/>
    <n v="17"/>
    <n v="984"/>
  </r>
  <r>
    <s v="HCHC"/>
    <n v="2022"/>
    <s v="Ceiling Insulation, R-38 - per sq. ft."/>
    <n v="13"/>
    <n v="36"/>
    <n v="858"/>
  </r>
  <r>
    <s v="HCHC"/>
    <n v="2022"/>
    <s v="Ceiling Insulation, R-38 - per sq. ft."/>
    <n v="19"/>
    <n v="30"/>
    <n v="1425"/>
  </r>
  <r>
    <s v="HCHC"/>
    <n v="2022"/>
    <s v="Ceiling Insulation, R-38 - per sq. ft."/>
    <n v="15"/>
    <n v="34"/>
    <n v="1525"/>
  </r>
  <r>
    <s v="HCHC"/>
    <n v="2022"/>
    <s v="Ceiling Insulation, R-38 - per sq. ft."/>
    <n v="6"/>
    <n v="43"/>
    <n v="1189"/>
  </r>
  <r>
    <s v="HCHC"/>
    <n v="2022"/>
    <s v="Ceiling Insulation, R-38 - per sq. ft."/>
    <n v="15"/>
    <n v="34"/>
    <n v="943"/>
  </r>
  <r>
    <s v="HCHC"/>
    <n v="2022"/>
    <s v="Ceiling Insulation, R-38 - per sq. ft."/>
    <n v="15"/>
    <n v="34"/>
    <n v="1050"/>
  </r>
  <r>
    <s v="HCHC"/>
    <n v="2022"/>
    <s v="Ceiling Insulation, R-38 - per sq. ft."/>
    <n v="15"/>
    <n v="34"/>
    <n v="1200"/>
  </r>
  <r>
    <s v="HCHC"/>
    <n v="2022"/>
    <s v="Ceiling Insulation, R-38 - per sq. ft."/>
    <n v="15"/>
    <n v="34"/>
    <n v="1043"/>
  </r>
  <r>
    <s v="HCHC"/>
    <n v="2022"/>
    <s v="Ceiling Insulation, R-38 - per sq. ft."/>
    <n v="9"/>
    <n v="40"/>
    <n v="2067"/>
  </r>
  <r>
    <s v="HCHC"/>
    <n v="2022"/>
    <s v="Ceiling Insulation, R-38 - per sq. ft."/>
    <n v="15"/>
    <n v="34"/>
    <n v="1680"/>
  </r>
  <r>
    <s v="HCHC"/>
    <n v="2022"/>
    <s v="Ceiling Insulation, R-38 - per sq. ft."/>
    <n v="15"/>
    <n v="34"/>
    <n v="1375"/>
  </r>
  <r>
    <s v="HCHC"/>
    <n v="2022"/>
    <s v="Ceiling Insulation, R-38 - per sq. ft."/>
    <n v="19"/>
    <n v="30"/>
    <n v="1550"/>
  </r>
  <r>
    <s v="HCHC"/>
    <n v="2022"/>
    <s v="Ceiling Insulation, R-38 - per sq. ft."/>
    <n v="15"/>
    <n v="34"/>
    <n v="1323"/>
  </r>
  <r>
    <s v="HCHC"/>
    <n v="2022"/>
    <s v="Ceiling Insulation, R-38 - per sq. ft."/>
    <n v="15"/>
    <n v="34"/>
    <n v="1750"/>
  </r>
  <r>
    <s v="HCHC"/>
    <n v="2022"/>
    <s v="Ceiling Insulation, R-38 - per sq. ft."/>
    <n v="19"/>
    <n v="30"/>
    <n v="1500"/>
  </r>
  <r>
    <s v="HCHC"/>
    <n v="2022"/>
    <s v="Ceiling Insulation, R-38 - per sq. ft."/>
    <n v="28"/>
    <n v="21"/>
    <n v="2540"/>
  </r>
  <r>
    <s v="HCHC"/>
    <n v="2022"/>
    <s v="Ceiling Insulation, R-38 - per sq. ft."/>
    <n v="28"/>
    <n v="21"/>
    <n v="1380"/>
  </r>
  <r>
    <s v="HCHC"/>
    <n v="2022"/>
    <s v="Ceiling Insulation, R-38 - per sq. ft."/>
    <n v="19"/>
    <n v="23"/>
    <n v="1242"/>
  </r>
  <r>
    <s v="HCHC"/>
    <n v="2022"/>
    <s v="Ceiling Insulation, R-38 - per sq. ft."/>
    <n v="28"/>
    <n v="21"/>
    <n v="1532"/>
  </r>
  <r>
    <s v="HCHC"/>
    <n v="2022"/>
    <s v="Ceiling Insulation, R-38 - per sq. ft."/>
    <n v="28"/>
    <n v="21"/>
    <n v="948"/>
  </r>
  <r>
    <s v="HCHC"/>
    <n v="2022"/>
    <s v="Ceiling Insulation, R-38 - per sq. ft."/>
    <n v="0"/>
    <n v="38"/>
    <n v="2490"/>
  </r>
  <r>
    <s v="HCHC"/>
    <n v="2022"/>
    <s v="Ceiling Insulation, R-38 - per sq. ft."/>
    <n v="11"/>
    <n v="27"/>
    <n v="912"/>
  </r>
  <r>
    <s v="HCHC"/>
    <n v="2022"/>
    <s v="Ceiling Insulation, R-38 - per sq. ft."/>
    <n v="25"/>
    <n v="17"/>
    <n v="1186"/>
  </r>
  <r>
    <s v="HCHC"/>
    <n v="2022"/>
    <s v="Ceiling Insulation, R-38 - per sq. ft."/>
    <n v="28"/>
    <n v="21"/>
    <n v="2998"/>
  </r>
  <r>
    <s v="HCHC"/>
    <n v="2022"/>
    <s v="Ceiling Insulation, R-38 - per sq. ft."/>
    <n v="13"/>
    <n v="36"/>
    <n v="1080"/>
  </r>
  <r>
    <s v="HCHC"/>
    <n v="2022"/>
    <s v="Ceiling Insulation, R-38 - per sq. ft."/>
    <n v="12"/>
    <n v="37"/>
    <n v="1170"/>
  </r>
  <r>
    <s v="HCHC"/>
    <n v="2022"/>
    <s v="Ceiling Insulation, R-38 - per sq. ft."/>
    <n v="20"/>
    <n v="40"/>
    <n v="2200"/>
  </r>
  <r>
    <s v="HCHC"/>
    <n v="2022"/>
    <s v="Ceiling Insulation, R-38 - per sq. ft."/>
    <n v="29"/>
    <n v="20"/>
    <n v="1994"/>
  </r>
  <r>
    <s v="HCHC"/>
    <n v="2022"/>
    <s v="Ceiling Insulation, R-38 - per sq. ft."/>
    <n v="30"/>
    <n v="19"/>
    <n v="2008"/>
  </r>
  <r>
    <s v="HCHC"/>
    <n v="2022"/>
    <s v="Ceiling Insulation, R-38 - per sq. ft."/>
    <n v="17"/>
    <n v="32"/>
    <n v="620"/>
  </r>
  <r>
    <s v="HCHC"/>
    <n v="2022"/>
    <s v="Ceiling Insulation, R-38 - per sq. ft."/>
    <n v="18"/>
    <n v="31"/>
    <n v="1349"/>
  </r>
  <r>
    <s v="HCHC"/>
    <n v="2022"/>
    <s v="Ceiling Insulation, R-38 - per sq. ft."/>
    <n v="19"/>
    <n v="30"/>
    <n v="1500"/>
  </r>
  <r>
    <s v="HCHC"/>
    <n v="2022"/>
    <s v="Ceiling Insulation, R-38 - per sq. ft."/>
    <n v="15"/>
    <n v="34"/>
    <n v="1419"/>
  </r>
  <r>
    <s v="HCHC"/>
    <n v="2022"/>
    <s v="Ceiling Insulation, R-38 - per sq. ft."/>
    <n v="15"/>
    <n v="34"/>
    <n v="750"/>
  </r>
  <r>
    <s v="HCHC"/>
    <n v="2022"/>
    <s v="Ceiling Insulation, R-38 - per sq. ft."/>
    <n v="15"/>
    <n v="34"/>
    <n v="1554"/>
  </r>
  <r>
    <s v="HCHC"/>
    <n v="2022"/>
    <s v="Ceiling Insulation, R-38 - per sq. ft."/>
    <n v="6"/>
    <n v="43"/>
    <n v="800"/>
  </r>
  <r>
    <s v="HCHC"/>
    <n v="2022"/>
    <s v="Ceiling Insulation, R-38 - per sq. ft."/>
    <n v="15"/>
    <n v="34"/>
    <n v="1321"/>
  </r>
  <r>
    <s v="HCHC"/>
    <n v="2022"/>
    <s v="Ceiling Insulation, R-38 - per sq. ft."/>
    <n v="9"/>
    <n v="40"/>
    <n v="1318"/>
  </r>
  <r>
    <s v="HCHC"/>
    <n v="2022"/>
    <s v="Ceiling Insulation, R-38 - per sq. ft."/>
    <n v="0"/>
    <n v="49"/>
    <n v="800"/>
  </r>
  <r>
    <s v="HCHC"/>
    <n v="2022"/>
    <s v="Ceiling Insulation, R-38 - per sq. ft."/>
    <n v="15"/>
    <n v="34"/>
    <n v="1200"/>
  </r>
  <r>
    <s v="HCHC"/>
    <n v="2022"/>
    <s v="Ceiling Insulation, R-38 - per sq. ft."/>
    <n v="15"/>
    <n v="34"/>
    <n v="780"/>
  </r>
  <r>
    <s v="HCHC"/>
    <n v="2022"/>
    <s v="Ceiling Insulation, R-38 - per sq. ft."/>
    <n v="15"/>
    <n v="34"/>
    <n v="1815"/>
  </r>
  <r>
    <s v="HCHC"/>
    <n v="2022"/>
    <s v="Ceiling Insulation, R-38 - per sq. ft."/>
    <n v="15"/>
    <n v="34"/>
    <n v="1050"/>
  </r>
  <r>
    <s v="HCHC"/>
    <n v="2022"/>
    <s v="Ceiling Insulation, R-38 - per sq. ft."/>
    <n v="23"/>
    <n v="26"/>
    <n v="1431"/>
  </r>
  <r>
    <s v="HCHC"/>
    <n v="2022"/>
    <s v="Ceiling Insulation, R-38 - per sq. ft."/>
    <n v="15"/>
    <n v="27"/>
    <n v="2030"/>
  </r>
  <r>
    <s v="HCHC"/>
    <n v="2022"/>
    <s v="Ceiling Insulation, R-38 - per sq. ft."/>
    <n v="20"/>
    <n v="29"/>
    <n v="1428"/>
  </r>
  <r>
    <s v="HCHC"/>
    <n v="2022"/>
    <s v="Ceiling Insulation, R-38 - per sq. ft."/>
    <n v="15"/>
    <n v="34"/>
    <n v="1659"/>
  </r>
  <r>
    <s v="HCHC"/>
    <n v="2022"/>
    <s v="Ceiling Insulation, R-38 - per sq. ft."/>
    <n v="9"/>
    <n v="40"/>
    <n v="600"/>
  </r>
  <r>
    <s v="HCHC"/>
    <n v="2022"/>
    <s v="Ceiling Insulation, R-38 - per sq. ft."/>
    <n v="25"/>
    <n v="24"/>
    <n v="1222"/>
  </r>
  <r>
    <s v="HCHC"/>
    <n v="2022"/>
    <s v="Ceiling Insulation, R-38 - per sq. ft."/>
    <n v="27"/>
    <n v="22"/>
    <n v="1470"/>
  </r>
  <r>
    <s v="HCHC"/>
    <n v="2022"/>
    <s v="Ceiling Insulation, R-38 - per sq. ft."/>
    <n v="28"/>
    <n v="21"/>
    <n v="1540"/>
  </r>
  <r>
    <s v="HCHC"/>
    <n v="2022"/>
    <s v="Ceiling Insulation, R-38 - per sq. ft."/>
    <n v="15"/>
    <n v="34"/>
    <n v="2536"/>
  </r>
  <r>
    <s v="HCHC"/>
    <n v="2022"/>
    <s v="Ceiling Insulation, R-38 - per sq. ft."/>
    <n v="13"/>
    <n v="36"/>
    <n v="1486"/>
  </r>
  <r>
    <s v="HCHC"/>
    <n v="2022"/>
    <s v="Ceiling Insulation, R-38 - per sq. ft."/>
    <n v="19"/>
    <n v="19"/>
    <n v="1350"/>
  </r>
  <r>
    <s v="HCHC"/>
    <n v="2022"/>
    <s v="Ceiling Insulation, R-38 - per sq. ft."/>
    <n v="27"/>
    <n v="19"/>
    <n v="1350"/>
  </r>
  <r>
    <s v="HCHC"/>
    <n v="2022"/>
    <s v="Ceiling Insulation, R-38 - per sq. ft."/>
    <n v="15"/>
    <n v="34"/>
    <n v="2300"/>
  </r>
  <r>
    <s v="HCHC"/>
    <n v="2022"/>
    <s v="Ceiling Insulation, R-38 - per sq. ft."/>
    <n v="13"/>
    <n v="36"/>
    <n v="1420"/>
  </r>
  <r>
    <s v="HCHC"/>
    <n v="2022"/>
    <s v="Ceiling Insulation, R-38 - per sq. ft."/>
    <n v="27"/>
    <n v="22"/>
    <n v="1655"/>
  </r>
  <r>
    <s v="HCHC"/>
    <n v="2022"/>
    <s v="Ceiling Insulation, R-38 - per sq. ft."/>
    <n v="9"/>
    <n v="40"/>
    <n v="1550"/>
  </r>
  <r>
    <s v="HCHC"/>
    <n v="2022"/>
    <s v="Ceiling Insulation, R-38 - per sq. ft."/>
    <n v="15"/>
    <n v="34"/>
    <n v="826"/>
  </r>
  <r>
    <s v="HCHC"/>
    <n v="2022"/>
    <s v="Ceiling Insulation, R-38 - per sq. ft."/>
    <n v="16"/>
    <n v="33"/>
    <n v="1895"/>
  </r>
  <r>
    <s v="HCHC"/>
    <n v="2022"/>
    <s v="Ceiling Insulation, R-38 - per sq. ft."/>
    <n v="25"/>
    <n v="24"/>
    <n v="2510"/>
  </r>
  <r>
    <s v="HCHC"/>
    <n v="2022"/>
    <s v="Ceiling Insulation, R-38 - per sq. ft."/>
    <n v="15"/>
    <n v="34"/>
    <n v="600"/>
  </r>
  <r>
    <s v="HCHC"/>
    <n v="2022"/>
    <s v="Ceiling Insulation, R-38 - per sq. ft."/>
    <n v="27"/>
    <n v="22"/>
    <n v="1972"/>
  </r>
  <r>
    <s v="HCHC"/>
    <n v="2022"/>
    <s v="Ceiling Insulation, R-38 - per sq. ft."/>
    <n v="15"/>
    <n v="34"/>
    <n v="800"/>
  </r>
  <r>
    <s v="HCHC"/>
    <n v="2022"/>
    <s v="Ceiling Insulation, R-38 - per sq. ft."/>
    <n v="30"/>
    <n v="19"/>
    <n v="1689"/>
  </r>
  <r>
    <s v="HCHC"/>
    <n v="2022"/>
    <s v="Ceiling Insulation, R-38 - per sq. ft."/>
    <n v="0"/>
    <n v="49"/>
    <n v="1052"/>
  </r>
  <r>
    <s v="HCHC"/>
    <n v="2022"/>
    <s v="Ceiling Insulation, R-38 - per sq. ft."/>
    <n v="19"/>
    <n v="41"/>
    <n v="1300"/>
  </r>
  <r>
    <s v="HCHC"/>
    <n v="2022"/>
    <s v="Ceiling Insulation, R-38 - per sq. ft."/>
    <n v="19"/>
    <n v="30"/>
    <n v="1450"/>
  </r>
  <r>
    <s v="HCHC"/>
    <n v="2022"/>
    <s v="Ceiling Insulation, R-38 - per sq. ft."/>
    <n v="19"/>
    <n v="30"/>
    <n v="1600"/>
  </r>
  <r>
    <s v="HCHC"/>
    <n v="2022"/>
    <s v="Ceiling Insulation, R-38 - per sq. ft."/>
    <n v="19"/>
    <n v="19"/>
    <n v="850"/>
  </r>
  <r>
    <s v="HCHC"/>
    <n v="2022"/>
    <s v="Ceiling Insulation, R-38 - per sq. ft."/>
    <n v="23"/>
    <n v="26"/>
    <n v="1175"/>
  </r>
  <r>
    <s v="HCHC"/>
    <n v="2022"/>
    <s v="Ceiling Insulation, R-38 - per sq. ft."/>
    <n v="11"/>
    <n v="27"/>
    <n v="1200"/>
  </r>
  <r>
    <s v="HCHC"/>
    <n v="2022"/>
    <s v="Ceiling Insulation, R-38 - per sq. ft."/>
    <n v="11"/>
    <n v="49"/>
    <n v="1400"/>
  </r>
  <r>
    <s v="HCHC"/>
    <n v="2022"/>
    <s v="Ceiling Insulation, R-38 - per sq. ft."/>
    <n v="17"/>
    <n v="32"/>
    <n v="1360"/>
  </r>
  <r>
    <s v="HCHC"/>
    <n v="2022"/>
    <s v="Ceiling Insulation, R-38 - per sq. ft."/>
    <n v="11"/>
    <n v="49"/>
    <n v="900"/>
  </r>
  <r>
    <s v="HCHC"/>
    <n v="2022"/>
    <s v="Ceiling Insulation, R-38 - per sq. ft."/>
    <n v="21"/>
    <n v="28"/>
    <n v="1903"/>
  </r>
  <r>
    <s v="HCHC"/>
    <n v="2022"/>
    <s v="Ceiling Insulation, R-38 - per sq. ft."/>
    <n v="27"/>
    <n v="22"/>
    <n v="2634"/>
  </r>
  <r>
    <s v="HCHC"/>
    <n v="2022"/>
    <s v="Ceiling Insulation, R-38 - per sq. ft."/>
    <n v="27"/>
    <n v="22"/>
    <n v="1220"/>
  </r>
  <r>
    <s v="HCHC"/>
    <n v="2022"/>
    <s v="Ceiling Insulation, R-38 - per sq. ft."/>
    <n v="15"/>
    <n v="34"/>
    <n v="2499"/>
  </r>
  <r>
    <s v="HCHC"/>
    <n v="2022"/>
    <s v="Ceiling Insulation, R-38 - per sq. ft."/>
    <n v="13"/>
    <n v="25"/>
    <n v="1875"/>
  </r>
  <r>
    <s v="HCHC"/>
    <n v="2022"/>
    <s v="Ceiling Insulation, R-38 - per sq. ft."/>
    <n v="0"/>
    <n v="49"/>
    <n v="1000"/>
  </r>
  <r>
    <s v="HCHC"/>
    <n v="2022"/>
    <s v="Ceiling Insulation, R-38 - per sq. ft."/>
    <n v="9"/>
    <n v="40"/>
    <n v="1483"/>
  </r>
  <r>
    <s v="HCHC"/>
    <n v="2022"/>
    <s v="Ceiling Insulation, R-38 - per sq. ft."/>
    <n v="19"/>
    <n v="30"/>
    <n v="1580"/>
  </r>
  <r>
    <s v="HCHC"/>
    <n v="2022"/>
    <s v="Ceiling Insulation, R-38 - per sq. ft."/>
    <n v="25"/>
    <n v="24"/>
    <n v="1550"/>
  </r>
  <r>
    <s v="HCHC"/>
    <n v="2022"/>
    <s v="Ceiling Insulation, R-38 - per sq. ft."/>
    <n v="9"/>
    <n v="40"/>
    <n v="1230"/>
  </r>
  <r>
    <s v="HCHC"/>
    <n v="2022"/>
    <s v="Ceiling Insulation, R-38 - per sq. ft."/>
    <n v="15"/>
    <n v="34"/>
    <n v="1450"/>
  </r>
  <r>
    <s v="HCHC"/>
    <n v="2022"/>
    <s v="Ceiling Insulation, R-38 - per sq. ft."/>
    <n v="9"/>
    <n v="40"/>
    <n v="850"/>
  </r>
  <r>
    <s v="HCHC"/>
    <n v="2022"/>
    <s v="Ceiling Insulation, R-38 - per sq. ft."/>
    <n v="12.5"/>
    <n v="36.5"/>
    <n v="2750"/>
  </r>
  <r>
    <s v="HCHC"/>
    <n v="2022"/>
    <s v="Ceiling Insulation, R-38 - per sq. ft."/>
    <n v="5"/>
    <n v="44"/>
    <n v="970"/>
  </r>
  <r>
    <s v="HCHC"/>
    <n v="2022"/>
    <s v="Ceiling Insulation, R-38 - per sq. ft."/>
    <n v="15"/>
    <n v="45"/>
    <n v="2100"/>
  </r>
  <r>
    <s v="HCHC"/>
    <n v="2022"/>
    <s v="Ceiling Insulation, R-38 - per sq. ft."/>
    <n v="29"/>
    <n v="20"/>
    <n v="1674"/>
  </r>
  <r>
    <s v="HCHC"/>
    <n v="2022"/>
    <s v="Ceiling Insulation, R-38 - per sq. ft."/>
    <n v="28"/>
    <n v="21"/>
    <n v="2100"/>
  </r>
  <r>
    <s v="HCHC"/>
    <n v="2022"/>
    <s v="Ceiling Insulation, R-38 - per sq. ft."/>
    <n v="24"/>
    <n v="25"/>
    <n v="1040"/>
  </r>
  <r>
    <s v="HCHC"/>
    <n v="2022"/>
    <s v="Ceiling Insulation, R-38 - per sq. ft."/>
    <n v="25"/>
    <n v="24"/>
    <n v="1850"/>
  </r>
  <r>
    <s v="HCHC"/>
    <n v="2022"/>
    <s v="Ceiling Insulation, R-38 - per sq. ft."/>
    <n v="15"/>
    <n v="34"/>
    <n v="1792"/>
  </r>
  <r>
    <s v="HCHC"/>
    <n v="2022"/>
    <s v="Ceiling Insulation, R-38 - per sq. ft."/>
    <n v="15"/>
    <n v="34"/>
    <n v="1450"/>
  </r>
  <r>
    <s v="HCHC"/>
    <n v="2022"/>
    <s v="Ceiling Insulation, R-38 - per sq. ft."/>
    <n v="5"/>
    <n v="55"/>
    <n v="588"/>
  </r>
  <r>
    <s v="HCHC"/>
    <n v="2022"/>
    <s v="Ceiling Insulation, R-38 - per sq. ft."/>
    <n v="9"/>
    <n v="40"/>
    <n v="1152"/>
  </r>
  <r>
    <s v="HCHC"/>
    <n v="2022"/>
    <s v="Ceiling Insulation, R-38 - per sq. ft."/>
    <n v="15"/>
    <n v="34"/>
    <n v="900"/>
  </r>
  <r>
    <s v="HCHC"/>
    <n v="2022"/>
    <s v="Ceiling Insulation, R-38 - per sq. ft."/>
    <n v="15"/>
    <n v="34"/>
    <n v="1210"/>
  </r>
  <r>
    <s v="HCHC"/>
    <n v="2022"/>
    <s v="Ceiling Insulation, R-38 - per sq. ft."/>
    <n v="5"/>
    <n v="55"/>
    <n v="588"/>
  </r>
  <r>
    <s v="HCHC"/>
    <n v="2022"/>
    <s v="Ceiling Insulation, R-38 - per sq. ft."/>
    <n v="19"/>
    <n v="31"/>
    <n v="800"/>
  </r>
  <r>
    <s v="HCHC"/>
    <n v="2022"/>
    <s v="Ceiling Insulation, R-38 - per sq. ft."/>
    <n v="19"/>
    <n v="41"/>
    <n v="350"/>
  </r>
  <r>
    <s v="HCHC"/>
    <n v="2022"/>
    <s v="Ceiling Insulation, R-38 - per sq. ft."/>
    <n v="28"/>
    <n v="21"/>
    <n v="1800"/>
  </r>
  <r>
    <s v="HCHC"/>
    <n v="2022"/>
    <s v="Ceiling Insulation, R-38 - per sq. ft."/>
    <n v="22"/>
    <n v="27"/>
    <n v="722"/>
  </r>
  <r>
    <s v="HCHC"/>
    <n v="2022"/>
    <s v="Ceiling Insulation, R-38 - per sq. ft."/>
    <n v="27"/>
    <n v="22"/>
    <n v="1620"/>
  </r>
  <r>
    <s v="HCHC"/>
    <n v="2022"/>
    <s v="Ceiling Insulation, R-38 - per sq. ft."/>
    <n v="5"/>
    <n v="33"/>
    <n v="350"/>
  </r>
  <r>
    <s v="HCHC"/>
    <n v="2022"/>
    <s v="Ceiling Insulation, R-38 - per sq. ft."/>
    <n v="13"/>
    <n v="30"/>
    <n v="1400"/>
  </r>
  <r>
    <s v="HCHC"/>
    <n v="2022"/>
    <s v="Ceiling Insulation, R-38 - per sq. ft."/>
    <n v="25"/>
    <n v="19"/>
    <n v="1500"/>
  </r>
  <r>
    <s v="HCHC"/>
    <n v="2022"/>
    <s v="Ceiling Insulation, R-38 - per sq. ft."/>
    <n v="15"/>
    <n v="34"/>
    <n v="1631"/>
  </r>
  <r>
    <s v="HCHC"/>
    <n v="2022"/>
    <s v="Ceiling Insulation, R-38 - per sq. ft."/>
    <n v="0"/>
    <n v="49"/>
    <n v="850"/>
  </r>
  <r>
    <s v="HCHC"/>
    <n v="2022"/>
    <s v="Ceiling Insulation, R-38 - per sq. ft."/>
    <n v="15"/>
    <n v="34"/>
    <n v="1580"/>
  </r>
  <r>
    <s v="HCHC"/>
    <n v="2022"/>
    <s v="Ceiling Insulation, R-38 - per sq. ft."/>
    <n v="15"/>
    <n v="34"/>
    <n v="1900"/>
  </r>
  <r>
    <s v="HCHC"/>
    <n v="2022"/>
    <s v="Ceiling Insulation, R-38 - per sq. ft."/>
    <n v="19"/>
    <n v="30"/>
    <n v="700"/>
  </r>
  <r>
    <s v="HCHC"/>
    <n v="2022"/>
    <s v="Ceiling Insulation, R-38 - per sq. ft."/>
    <n v="15"/>
    <n v="34"/>
    <n v="1200"/>
  </r>
  <r>
    <s v="HCHC"/>
    <n v="2022"/>
    <s v="Ceiling Insulation, R-38 - per sq. ft."/>
    <n v="9"/>
    <n v="40"/>
    <n v="650"/>
  </r>
  <r>
    <s v="HCHC"/>
    <n v="2022"/>
    <s v="Ceiling Insulation, R-38 - per sq. ft."/>
    <n v="25"/>
    <n v="24"/>
    <n v="1780"/>
  </r>
  <r>
    <s v="HCHC"/>
    <n v="2022"/>
    <s v="Ceiling Insulation, R-38 - per sq. ft."/>
    <n v="10"/>
    <n v="40"/>
    <n v="1000"/>
  </r>
  <r>
    <s v="HCHC"/>
    <n v="2022"/>
    <s v="Ceiling Insulation, R-38 - per sq. ft."/>
    <n v="19"/>
    <n v="30"/>
    <n v="1084"/>
  </r>
  <r>
    <s v="HCHC"/>
    <n v="2022"/>
    <s v="Ceiling Insulation, R-38 - per sq. ft."/>
    <n v="11"/>
    <n v="38"/>
    <n v="1320"/>
  </r>
  <r>
    <s v="HCHC"/>
    <n v="2022"/>
    <s v="Ceiling Insulation, R-38 - per sq. ft."/>
    <n v="27"/>
    <n v="22"/>
    <n v="2118"/>
  </r>
  <r>
    <s v="HCHC"/>
    <n v="2022"/>
    <s v="Ceiling Insulation, R-38 - per sq. ft."/>
    <n v="27"/>
    <n v="22"/>
    <n v="1835"/>
  </r>
  <r>
    <s v="HCHC"/>
    <n v="2022"/>
    <s v="Ceiling Insulation, R-38 - per sq. ft."/>
    <n v="27"/>
    <n v="19"/>
    <n v="1400"/>
  </r>
  <r>
    <s v="HCHC"/>
    <n v="2022"/>
    <s v="Ceiling Insulation, R-38 - per sq. ft."/>
    <n v="19"/>
    <n v="30"/>
    <n v="1300"/>
  </r>
  <r>
    <s v="HCHC"/>
    <n v="2022"/>
    <s v="Ceiling Insulation, R-38 - per sq. ft."/>
    <n v="24"/>
    <n v="25"/>
    <n v="1165"/>
  </r>
  <r>
    <s v="HCHC"/>
    <n v="2022"/>
    <s v="Ceiling Insulation, R-38 - per sq. ft."/>
    <n v="19"/>
    <n v="30"/>
    <n v="1342"/>
  </r>
  <r>
    <s v="HCHC"/>
    <n v="2022"/>
    <s v="Ceiling Insulation, R-38 - per sq. ft."/>
    <n v="29"/>
    <n v="20"/>
    <n v="1295"/>
  </r>
  <r>
    <s v="HCHC"/>
    <n v="2022"/>
    <s v="Ceiling Insulation, R-38 - per sq. ft."/>
    <n v="2"/>
    <n v="47"/>
    <n v="1064"/>
  </r>
  <r>
    <s v="HCHC"/>
    <n v="2022"/>
    <s v="Ceiling Insulation, R-38 - per sq. ft."/>
    <n v="15"/>
    <n v="34"/>
    <n v="1050"/>
  </r>
  <r>
    <s v="HCHC"/>
    <n v="2022"/>
    <s v="Ceiling Insulation, R-38 - per sq. ft."/>
    <n v="15"/>
    <n v="34"/>
    <n v="1608"/>
  </r>
  <r>
    <s v="HCHC"/>
    <n v="2022"/>
    <s v="Ceiling Insulation, R-38 - per sq. ft."/>
    <n v="15"/>
    <n v="34"/>
    <n v="1200"/>
  </r>
  <r>
    <s v="HCHC"/>
    <n v="2022"/>
    <s v="Ceiling Insulation, R-38 - per sq. ft."/>
    <n v="18"/>
    <n v="31"/>
    <n v="1200"/>
  </r>
  <r>
    <s v="HCHC"/>
    <n v="2022"/>
    <s v="Ceiling Insulation, R-38 - per sq. ft."/>
    <n v="19"/>
    <n v="30"/>
    <n v="1800"/>
  </r>
  <r>
    <s v="HCHC"/>
    <n v="2022"/>
    <s v="Ceiling Insulation, R-38 - per sq. ft."/>
    <n v="25"/>
    <n v="24"/>
    <n v="1363"/>
  </r>
  <r>
    <s v="HCHC"/>
    <n v="2022"/>
    <s v="Ceiling Insulation, R-38 - per sq. ft."/>
    <n v="15"/>
    <n v="34"/>
    <n v="1350"/>
  </r>
  <r>
    <s v="HCHC"/>
    <n v="2022"/>
    <s v="Ceiling Insulation, R-38 - per sq. ft."/>
    <n v="15"/>
    <n v="34"/>
    <n v="1200"/>
  </r>
  <r>
    <s v="HCHC"/>
    <n v="2022"/>
    <s v="Ceiling Insulation, R-38 - per sq. ft."/>
    <n v="15"/>
    <n v="34"/>
    <n v="1270"/>
  </r>
  <r>
    <s v="HCHC"/>
    <n v="2022"/>
    <s v="Ceiling Insulation, R-38 - per sq. ft."/>
    <n v="15"/>
    <n v="34"/>
    <n v="1000"/>
  </r>
  <r>
    <s v="HCHC"/>
    <n v="2022"/>
    <s v="Ceiling Insulation, R-38 - per sq. ft."/>
    <n v="27"/>
    <n v="22"/>
    <n v="1522"/>
  </r>
  <r>
    <s v="HCHC"/>
    <n v="2022"/>
    <s v="Ceiling Insulation, R-38 - per sq. ft."/>
    <n v="12"/>
    <n v="37"/>
    <n v="960"/>
  </r>
  <r>
    <s v="HCHC"/>
    <n v="2022"/>
    <s v="Ceiling Insulation, R-38 - per sq. ft."/>
    <n v="30"/>
    <n v="19"/>
    <n v="1893"/>
  </r>
  <r>
    <s v="HCHC"/>
    <n v="2022"/>
    <s v="Ceiling Insulation, R-38 - per sq. ft."/>
    <n v="29"/>
    <n v="20"/>
    <n v="1040"/>
  </r>
  <r>
    <s v="HCHC"/>
    <n v="2022"/>
    <s v="Ceiling Insulation, R-38 - per sq. ft."/>
    <n v="29"/>
    <n v="20"/>
    <n v="1438"/>
  </r>
  <r>
    <s v="HCHC"/>
    <n v="2022"/>
    <s v="Ceiling Insulation, R-38 - per sq. ft."/>
    <n v="19"/>
    <n v="30"/>
    <n v="1130"/>
  </r>
  <r>
    <s v="HCHC"/>
    <n v="2022"/>
    <s v="Ceiling Insulation, R-38 - per sq. ft."/>
    <n v="15"/>
    <n v="34"/>
    <n v="820"/>
  </r>
  <r>
    <s v="HCHC"/>
    <n v="2022"/>
    <s v="Ceiling Insulation, R-38 - per sq. ft."/>
    <n v="15"/>
    <n v="27"/>
    <n v="1210"/>
  </r>
  <r>
    <s v="HCHC"/>
    <n v="2022"/>
    <s v="Ceiling Insulation, R-38 - per sq. ft."/>
    <n v="0"/>
    <n v="42"/>
    <n v="988"/>
  </r>
  <r>
    <s v="HCHC"/>
    <n v="2022"/>
    <s v="Ceiling Insulation, R-38 - per sq. ft."/>
    <n v="15"/>
    <n v="27"/>
    <n v="1232"/>
  </r>
  <r>
    <s v="HCHC"/>
    <n v="2022"/>
    <s v="Ceiling Insulation, R-38 - per sq. ft."/>
    <n v="9"/>
    <n v="40"/>
    <n v="1200"/>
  </r>
  <r>
    <s v="HCHC"/>
    <n v="2022"/>
    <s v="Ceiling Insulation, R-38 - per sq. ft."/>
    <n v="6"/>
    <n v="43"/>
    <n v="902"/>
  </r>
  <r>
    <s v="HCHC"/>
    <n v="2022"/>
    <s v="Ceiling Insulation, R-38 - per sq. ft."/>
    <n v="15"/>
    <n v="34"/>
    <n v="1000"/>
  </r>
  <r>
    <s v="HCHC"/>
    <n v="2022"/>
    <s v="Ceiling Insulation, R-38 - per sq. ft."/>
    <n v="9"/>
    <n v="40"/>
    <n v="800"/>
  </r>
  <r>
    <s v="HCHC"/>
    <n v="2022"/>
    <s v="Ceiling Insulation, R-38 - per sq. ft."/>
    <n v="15"/>
    <n v="34"/>
    <n v="1200"/>
  </r>
  <r>
    <s v="HCHC"/>
    <n v="2022"/>
    <s v="Ceiling Insulation, R-38 - per sq. ft."/>
    <n v="9"/>
    <n v="40"/>
    <n v="800"/>
  </r>
  <r>
    <s v="HCHC"/>
    <n v="2022"/>
    <s v="Ceiling Insulation, R-38 - per sq. ft."/>
    <n v="15"/>
    <n v="34"/>
    <n v="800"/>
  </r>
  <r>
    <s v="HCHC"/>
    <n v="2022"/>
    <s v="Ceiling Insulation, R-38 - per sq. ft."/>
    <n v="15"/>
    <n v="34"/>
    <n v="1000"/>
  </r>
  <r>
    <s v="HCHC"/>
    <n v="2022"/>
    <s v="Ceiling Insulation, R-38 - per sq. ft."/>
    <n v="15"/>
    <n v="34"/>
    <n v="1000"/>
  </r>
  <r>
    <s v="HCHC"/>
    <n v="2022"/>
    <s v="Ceiling Insulation, R-38 - per sq. ft."/>
    <n v="15"/>
    <n v="40"/>
    <n v="1300"/>
  </r>
  <r>
    <s v="HCHC"/>
    <n v="2022"/>
    <s v="Ceiling Insulation, R-38 - per sq. ft."/>
    <n v="10"/>
    <n v="32"/>
    <n v="2332"/>
  </r>
  <r>
    <s v="HCHC"/>
    <n v="2022"/>
    <s v="Ceiling Insulation, R-38 - per sq. ft."/>
    <n v="6"/>
    <n v="36"/>
    <n v="1344"/>
  </r>
  <r>
    <s v="HCHC"/>
    <n v="2022"/>
    <s v="Ceiling Insulation, R-38 - per sq. ft."/>
    <n v="19"/>
    <n v="41"/>
    <n v="1000"/>
  </r>
  <r>
    <s v="HCHC"/>
    <n v="2022"/>
    <s v="Ceiling Insulation, R-38 - per sq. ft."/>
    <n v="25"/>
    <n v="19"/>
    <n v="1600"/>
  </r>
  <r>
    <s v="HCHC"/>
    <n v="2022"/>
    <s v="Ceiling Insulation, R-38 - per sq. ft."/>
    <n v="11"/>
    <n v="38"/>
    <n v="1280"/>
  </r>
  <r>
    <s v="HCHC"/>
    <n v="2022"/>
    <s v="Ceiling Insulation, R-38 - per sq. ft."/>
    <n v="5"/>
    <n v="44"/>
    <n v="1008"/>
  </r>
  <r>
    <s v="HCHC"/>
    <n v="2022"/>
    <s v="Ceiling Insulation, R-38 - per sq. ft."/>
    <n v="19"/>
    <n v="19"/>
    <n v="1277"/>
  </r>
  <r>
    <s v="HCHC"/>
    <n v="2022"/>
    <s v="Ceiling Insulation, R-38 - per sq. ft."/>
    <n v="5"/>
    <n v="40"/>
    <n v="400"/>
  </r>
  <r>
    <s v="HCHC"/>
    <n v="2022"/>
    <s v="Ceiling Insulation, R-38 - per sq. ft."/>
    <n v="24"/>
    <n v="21"/>
    <n v="1290"/>
  </r>
  <r>
    <s v="HCHC"/>
    <n v="2022"/>
    <s v="Ceiling Insulation, R-38 - per sq. ft."/>
    <n v="6"/>
    <n v="36"/>
    <n v="864"/>
  </r>
  <r>
    <s v="HCHC"/>
    <n v="2022"/>
    <s v="Ceiling Insulation, R-38 - per sq. ft."/>
    <n v="19"/>
    <n v="41"/>
    <n v="1100"/>
  </r>
  <r>
    <s v="HCHC"/>
    <n v="2022"/>
    <s v="Ceiling Insulation, R-38 - per sq. ft."/>
    <n v="15"/>
    <n v="40"/>
    <n v="1300"/>
  </r>
  <r>
    <s v="HCHC"/>
    <n v="2022"/>
    <s v="Ceiling Insulation, R-38 - per sq. ft."/>
    <n v="30"/>
    <n v="49"/>
    <n v="960"/>
  </r>
  <r>
    <s v="HCHC"/>
    <n v="2022"/>
    <s v="Ceiling Insulation, R-38 - per sq. ft."/>
    <n v="5"/>
    <n v="37"/>
    <n v="624"/>
  </r>
  <r>
    <s v="HCHC"/>
    <n v="2022"/>
    <s v="Ceiling Insulation, R-38 - per sq. ft."/>
    <n v="15"/>
    <n v="34"/>
    <n v="915"/>
  </r>
  <r>
    <s v="HCHC"/>
    <n v="2022"/>
    <s v="Ceiling Insulation, R-38 - per sq. ft."/>
    <n v="9"/>
    <n v="40"/>
    <n v="1620"/>
  </r>
  <r>
    <s v="HCHC"/>
    <n v="2022"/>
    <s v="Ceiling Insulation, R-38 - per sq. ft."/>
    <n v="12"/>
    <n v="37"/>
    <n v="1250"/>
  </r>
  <r>
    <s v="HCHC"/>
    <n v="2022"/>
    <s v="Ceiling Insulation, R-38 - per sq. ft."/>
    <n v="19"/>
    <n v="30"/>
    <n v="1700"/>
  </r>
  <r>
    <s v="HCHC"/>
    <n v="2022"/>
    <s v="Ceiling Insulation, R-38 - per sq. ft."/>
    <n v="9"/>
    <n v="40"/>
    <n v="1000"/>
  </r>
  <r>
    <s v="HCHC"/>
    <n v="2022"/>
    <s v="Ceiling Insulation, R-38 - per sq. ft."/>
    <n v="15"/>
    <n v="34"/>
    <n v="1200"/>
  </r>
  <r>
    <s v="HCHC"/>
    <n v="2022"/>
    <s v="Ceiling Insulation, R-38 - per sq. ft."/>
    <n v="9"/>
    <n v="40"/>
    <n v="800"/>
  </r>
  <r>
    <s v="HCHC"/>
    <n v="2022"/>
    <s v="Ceiling Insulation, R-38 - per sq. ft."/>
    <n v="9"/>
    <n v="40"/>
    <n v="1000"/>
  </r>
  <r>
    <s v="HCHC"/>
    <n v="2022"/>
    <s v="Ceiling Insulation, R-38 - per sq. ft."/>
    <n v="9"/>
    <n v="40"/>
    <n v="1055"/>
  </r>
  <r>
    <s v="HCHC"/>
    <n v="2022"/>
    <s v="Ceiling Insulation, R-38 - per sq. ft."/>
    <n v="9"/>
    <n v="40"/>
    <n v="1350"/>
  </r>
  <r>
    <s v="HCHC"/>
    <n v="2022"/>
    <s v="Ceiling Insulation, R-38 - per sq. ft."/>
    <n v="10"/>
    <n v="40"/>
    <n v="1000"/>
  </r>
  <r>
    <s v="HCHC"/>
    <n v="2022"/>
    <s v="Ceiling Insulation, R-38 - per sq. ft."/>
    <n v="27"/>
    <n v="22"/>
    <n v="1380"/>
  </r>
  <r>
    <s v="HCHC"/>
    <n v="2022"/>
    <s v="Ceiling Insulation, R-38 - per sq. ft."/>
    <n v="16"/>
    <n v="33"/>
    <n v="1970"/>
  </r>
  <r>
    <s v="HCHC"/>
    <n v="2022"/>
    <s v="Ceiling Insulation, R-38 - per sq. ft."/>
    <n v="30"/>
    <n v="19"/>
    <n v="1642"/>
  </r>
  <r>
    <s v="HCHC"/>
    <n v="2022"/>
    <s v="Ceiling Insulation, R-38 - per sq. ft."/>
    <n v="26"/>
    <n v="23"/>
    <n v="1569"/>
  </r>
  <r>
    <s v="HCHC"/>
    <n v="2022"/>
    <s v="Ceiling Insulation, R-38 - per sq. ft."/>
    <n v="19"/>
    <n v="41"/>
    <n v="1000"/>
  </r>
  <r>
    <s v="HCHC"/>
    <n v="2022"/>
    <s v="Ceiling Insulation, R-38 - per sq. ft."/>
    <n v="12"/>
    <n v="37"/>
    <n v="1090"/>
  </r>
  <r>
    <s v="HCHC"/>
    <n v="2022"/>
    <s v="Ceiling Insulation, R-38 - per sq. ft."/>
    <n v="12"/>
    <n v="37"/>
    <n v="800"/>
  </r>
  <r>
    <s v="HCHC"/>
    <n v="2022"/>
    <s v="Ceiling Insulation, R-38 - per sq. ft."/>
    <n v="15"/>
    <n v="34"/>
    <n v="1650"/>
  </r>
  <r>
    <s v="HCHC"/>
    <n v="2022"/>
    <s v="Ceiling Insulation, R-38 - per sq. ft."/>
    <n v="9"/>
    <n v="40"/>
    <n v="1188"/>
  </r>
  <r>
    <s v="HCHC"/>
    <n v="2022"/>
    <s v="Ceiling Insulation, R-38 - per sq. ft."/>
    <n v="27"/>
    <n v="19"/>
    <n v="1450"/>
  </r>
  <r>
    <s v="HCHC"/>
    <n v="2022"/>
    <s v="Ceiling Insulation, R-38 - per sq. ft."/>
    <n v="19"/>
    <n v="41"/>
    <n v="1500"/>
  </r>
  <r>
    <s v="HCHC"/>
    <n v="2022"/>
    <s v="Ceiling Insulation, R-38 - per sq. ft."/>
    <n v="19"/>
    <n v="41"/>
    <n v="900"/>
  </r>
  <r>
    <s v="HCHC"/>
    <n v="2022"/>
    <s v="Ceiling Insulation, R-38 - per sq. ft."/>
    <n v="22"/>
    <n v="27"/>
    <n v="2000"/>
  </r>
  <r>
    <s v="HCHC"/>
    <n v="2022"/>
    <s v="Ceiling Insulation, R-38 - per sq. ft."/>
    <n v="28"/>
    <n v="21"/>
    <n v="1820"/>
  </r>
  <r>
    <s v="HCHC"/>
    <n v="2022"/>
    <s v="Ceiling Insulation, R-38 - per sq. ft."/>
    <n v="30"/>
    <n v="19"/>
    <n v="1608"/>
  </r>
  <r>
    <s v="HCHC"/>
    <n v="2022"/>
    <s v="Ceiling Insulation, R-38 - per sq. ft."/>
    <n v="27"/>
    <n v="27"/>
    <n v="2362"/>
  </r>
  <r>
    <s v="HCHC"/>
    <n v="2022"/>
    <s v="Ceiling Insulation, R-38 - per sq. ft."/>
    <n v="18"/>
    <n v="31"/>
    <n v="1248"/>
  </r>
  <r>
    <s v="HCHC"/>
    <n v="2022"/>
    <s v="Ceiling Insulation, R-38 - per sq. ft."/>
    <n v="27"/>
    <n v="22"/>
    <n v="1180"/>
  </r>
  <r>
    <s v="HCHC"/>
    <n v="2022"/>
    <s v="Ceiling Insulation, R-38 - per sq. ft."/>
    <n v="12"/>
    <n v="37"/>
    <n v="1175"/>
  </r>
  <r>
    <s v="HCHC"/>
    <n v="2022"/>
    <s v="Ceiling Insulation, R-38 - per sq. ft."/>
    <n v="0"/>
    <n v="49"/>
    <n v="900"/>
  </r>
  <r>
    <s v="HCHC"/>
    <n v="2022"/>
    <s v="Ceiling Insulation, R-38 - per sq. ft."/>
    <n v="9"/>
    <n v="40"/>
    <n v="1100"/>
  </r>
  <r>
    <s v="HCHC"/>
    <n v="2022"/>
    <s v="Ceiling Insulation, R-38 - per sq. ft."/>
    <n v="15"/>
    <n v="34"/>
    <n v="900"/>
  </r>
  <r>
    <s v="HCHC"/>
    <n v="2022"/>
    <s v="Ceiling Insulation, R-38 - per sq. ft."/>
    <n v="15"/>
    <n v="34"/>
    <n v="1260"/>
  </r>
  <r>
    <s v="HCHC"/>
    <n v="2022"/>
    <s v="Ceiling Insulation, R-38 - per sq. ft."/>
    <n v="5"/>
    <n v="55"/>
    <n v="1853"/>
  </r>
  <r>
    <s v="HCHC"/>
    <n v="2022"/>
    <s v="Ceiling Insulation, R-38 - per sq. ft."/>
    <n v="9"/>
    <n v="40"/>
    <n v="1125"/>
  </r>
  <r>
    <s v="HCHC"/>
    <n v="2022"/>
    <s v="Ceiling Insulation, R-38 - per sq. ft."/>
    <n v="15"/>
    <n v="34"/>
    <n v="1344"/>
  </r>
  <r>
    <s v="HCHC"/>
    <n v="2022"/>
    <s v="Ceiling Insulation, R-38 - per sq. ft."/>
    <n v="15"/>
    <n v="34"/>
    <n v="1000"/>
  </r>
  <r>
    <s v="HCHC"/>
    <n v="2022"/>
    <s v="Ceiling Insulation, R-38 - per sq. ft."/>
    <n v="19"/>
    <n v="30"/>
    <n v="1000"/>
  </r>
  <r>
    <s v="HCHC"/>
    <n v="2022"/>
    <s v="Ceiling Insulation, R-38 - per sq. ft."/>
    <n v="15"/>
    <n v="34"/>
    <n v="1500"/>
  </r>
  <r>
    <s v="HCHC"/>
    <n v="2022"/>
    <s v="Ceiling Insulation, R-38 - per sq. ft."/>
    <n v="25"/>
    <n v="24"/>
    <n v="1400"/>
  </r>
  <r>
    <s v="HCHC"/>
    <n v="2022"/>
    <s v="Ceiling Insulation, R-38 - per sq. ft."/>
    <n v="9"/>
    <n v="40"/>
    <n v="800"/>
  </r>
  <r>
    <s v="HCHC"/>
    <n v="2022"/>
    <s v="Ceiling Insulation, R-38 - per sq. ft."/>
    <n v="18"/>
    <n v="38"/>
    <n v="1400"/>
  </r>
  <r>
    <s v="HCHC"/>
    <n v="2022"/>
    <s v="Ceiling Insulation, R-38 - per sq. ft."/>
    <n v="15"/>
    <n v="34"/>
    <n v="800"/>
  </r>
  <r>
    <s v="HCHC"/>
    <n v="2022"/>
    <s v="Ceiling Insulation, R-38 - per sq. ft."/>
    <n v="24"/>
    <n v="25"/>
    <n v="1210"/>
  </r>
  <r>
    <s v="HCHC"/>
    <n v="2022"/>
    <s v="Ceiling Insulation, R-38 - per sq. ft."/>
    <n v="12"/>
    <n v="37"/>
    <n v="1127"/>
  </r>
  <r>
    <s v="HCHC"/>
    <n v="2022"/>
    <s v="Ceiling Insulation, R-38 - per sq. ft."/>
    <n v="19"/>
    <n v="30"/>
    <n v="902"/>
  </r>
  <r>
    <s v="HCHC"/>
    <n v="2022"/>
    <s v="Ceiling Insulation, R-38 - per sq. ft."/>
    <n v="9"/>
    <n v="33"/>
    <n v="1076"/>
  </r>
  <r>
    <s v="HCHC"/>
    <n v="2022"/>
    <s v="Ceiling Insulation, R-38 - per sq. ft."/>
    <n v="9"/>
    <n v="33"/>
    <n v="1664"/>
  </r>
  <r>
    <s v="HCHC"/>
    <n v="2022"/>
    <s v="Ceiling Insulation, R-38 - per sq. ft."/>
    <n v="30"/>
    <n v="19"/>
    <n v="1075"/>
  </r>
  <r>
    <s v="HCHC"/>
    <n v="2022"/>
    <s v="Ceiling Insulation, R-38 - per sq. ft."/>
    <n v="16"/>
    <n v="33"/>
    <n v="1940"/>
  </r>
  <r>
    <s v="HCHC"/>
    <n v="2022"/>
    <s v="Ceiling Insulation, R-38 - per sq. ft."/>
    <n v="30"/>
    <n v="19"/>
    <n v="2112"/>
  </r>
  <r>
    <s v="HCHC"/>
    <n v="2022"/>
    <s v="Ceiling Insulation, R-38 - per sq. ft."/>
    <n v="19"/>
    <n v="30"/>
    <n v="1200"/>
  </r>
  <r>
    <s v="HCHC"/>
    <n v="2022"/>
    <s v="Ceiling Insulation, R-38 - per sq. ft."/>
    <n v="6"/>
    <n v="43"/>
    <n v="1150"/>
  </r>
  <r>
    <s v="HCHC"/>
    <n v="2022"/>
    <s v="Ceiling Insulation, R-38 - per sq. ft."/>
    <n v="9"/>
    <n v="40"/>
    <n v="850"/>
  </r>
  <r>
    <s v="HCHC"/>
    <n v="2022"/>
    <s v="Ceiling Insulation, R-38 - per sq. ft."/>
    <n v="25"/>
    <n v="24"/>
    <n v="1900"/>
  </r>
  <r>
    <s v="HCHC"/>
    <n v="2022"/>
    <s v="Ceiling Insulation, R-38 - per sq. ft."/>
    <n v="9"/>
    <n v="40"/>
    <n v="1600"/>
  </r>
  <r>
    <s v="HCHC"/>
    <n v="2022"/>
    <s v="Ceiling Insulation, R-38 - per sq. ft."/>
    <n v="9"/>
    <n v="40"/>
    <n v="1750"/>
  </r>
  <r>
    <s v="HCHC"/>
    <n v="2022"/>
    <s v="Ceiling Insulation, R-38 - per sq. ft."/>
    <n v="26"/>
    <n v="23"/>
    <n v="1460"/>
  </r>
  <r>
    <s v="HCHC"/>
    <n v="2022"/>
    <s v="Ceiling Insulation, R-38 - per sq. ft."/>
    <n v="10"/>
    <n v="39"/>
    <n v="1120"/>
  </r>
  <r>
    <s v="HCHC"/>
    <n v="2022"/>
    <s v="Ceiling Insulation, R-38 - per sq. ft."/>
    <n v="22"/>
    <n v="27"/>
    <n v="1610"/>
  </r>
  <r>
    <s v="HCHC"/>
    <n v="2022"/>
    <s v="Ceiling Insulation, R-38 - per sq. ft."/>
    <n v="22"/>
    <n v="27"/>
    <n v="1440"/>
  </r>
  <r>
    <s v="HCHC"/>
    <n v="2022"/>
    <s v="Ceiling Insulation, R-38 - per sq. ft."/>
    <n v="27"/>
    <n v="22"/>
    <n v="1160"/>
  </r>
  <r>
    <s v="HCHC"/>
    <n v="2022"/>
    <s v="Ceiling Insulation, R-38 - per sq. ft."/>
    <n v="12"/>
    <n v="37"/>
    <n v="1357"/>
  </r>
  <r>
    <s v="HCHC"/>
    <n v="2022"/>
    <s v="Ceiling Insulation, R-38 - per sq. ft."/>
    <n v="12"/>
    <n v="37"/>
    <n v="1000"/>
  </r>
  <r>
    <s v="HCHC"/>
    <n v="2022"/>
    <s v="Ceiling Insulation, R-38 - per sq. ft."/>
    <n v="9"/>
    <n v="40"/>
    <n v="1688"/>
  </r>
  <r>
    <s v="HCHC"/>
    <n v="2022"/>
    <s v="Ceiling Insulation, R-38 - per sq. ft."/>
    <n v="28"/>
    <n v="21"/>
    <n v="1335"/>
  </r>
  <r>
    <s v="HCHC"/>
    <n v="2022"/>
    <s v="Ceiling Insulation, R-38 - per sq. ft."/>
    <n v="9"/>
    <n v="40"/>
    <n v="900"/>
  </r>
  <r>
    <s v="HCHC"/>
    <n v="2022"/>
    <s v="Ceiling Insulation, R-38 - per sq. ft."/>
    <n v="15"/>
    <n v="34"/>
    <n v="1200"/>
  </r>
  <r>
    <s v="HCHC"/>
    <n v="2022"/>
    <s v="Ceiling Insulation, R-38 - per sq. ft."/>
    <n v="9"/>
    <n v="40"/>
    <n v="600"/>
  </r>
  <r>
    <s v="HCHC"/>
    <n v="2022"/>
    <s v="Ceiling Insulation, R-38 - per sq. ft."/>
    <n v="9"/>
    <n v="40"/>
    <n v="1000"/>
  </r>
  <r>
    <s v="HCHC"/>
    <n v="2022"/>
    <s v="Ceiling Insulation, R-38 - per sq. ft."/>
    <n v="9"/>
    <n v="40"/>
    <n v="1150"/>
  </r>
  <r>
    <s v="HCHC"/>
    <n v="2022"/>
    <s v="Ceiling Insulation, R-38 - per sq. ft."/>
    <n v="11"/>
    <n v="49"/>
    <n v="1100"/>
  </r>
  <r>
    <s v="HCHC"/>
    <n v="2022"/>
    <s v="Ceiling Insulation, R-38 - per sq. ft."/>
    <n v="5"/>
    <n v="37"/>
    <n v="1768"/>
  </r>
  <r>
    <s v="HCHC"/>
    <n v="2022"/>
    <s v="Ceiling Insulation, R-38 - per sq. ft."/>
    <n v="19"/>
    <n v="23"/>
    <n v="1768"/>
  </r>
  <r>
    <s v="HCHC"/>
    <n v="2022"/>
    <s v="Ceiling Insulation, R-38 - per sq. ft."/>
    <n v="19"/>
    <n v="30"/>
    <n v="2500"/>
  </r>
  <r>
    <s v="HCHC"/>
    <n v="2022"/>
    <s v="Ceiling Insulation, R-38 - per sq. ft."/>
    <n v="14"/>
    <n v="35"/>
    <n v="1610"/>
  </r>
  <r>
    <s v="HCHC"/>
    <n v="2022"/>
    <s v="Ceiling Insulation, R-38 - per sq. ft."/>
    <n v="24"/>
    <n v="25"/>
    <n v="1370"/>
  </r>
  <r>
    <s v="HCHC"/>
    <n v="2022"/>
    <s v="Ceiling Insulation, R-38 - per sq. ft."/>
    <n v="11"/>
    <n v="31"/>
    <n v="1008"/>
  </r>
  <r>
    <s v="HCHC"/>
    <n v="2022"/>
    <s v="Ceiling Insulation, R-38 - per sq. ft."/>
    <n v="14"/>
    <n v="35"/>
    <n v="1295"/>
  </r>
  <r>
    <s v="HCHC"/>
    <n v="2022"/>
    <s v="Ceiling Insulation, R-38 - per sq. ft."/>
    <n v="26"/>
    <n v="23"/>
    <n v="1240"/>
  </r>
  <r>
    <s v="HCHC"/>
    <n v="2022"/>
    <s v="Ceiling Insulation, R-38 - per sq. ft."/>
    <n v="15"/>
    <n v="34"/>
    <n v="1988"/>
  </r>
  <r>
    <s v="HCHC"/>
    <n v="2022"/>
    <s v="Ceiling Insulation, R-38 - per sq. ft."/>
    <n v="30"/>
    <n v="19"/>
    <n v="665"/>
  </r>
  <r>
    <s v="HCHC"/>
    <n v="2022"/>
    <s v="Ceiling Insulation, R-38 - per sq. ft."/>
    <n v="0"/>
    <n v="50"/>
    <n v="800"/>
  </r>
  <r>
    <s v="HCHC"/>
    <n v="2022"/>
    <s v="Ceiling Insulation, R-38 - per sq. ft."/>
    <n v="8"/>
    <n v="41"/>
    <n v="870"/>
  </r>
  <r>
    <s v="HCHC"/>
    <n v="2022"/>
    <s v="Ceiling Insulation, R-38 - per sq. ft."/>
    <n v="11"/>
    <n v="38"/>
    <n v="1248"/>
  </r>
  <r>
    <s v="HCHC"/>
    <n v="2022"/>
    <s v="Ceiling Insulation, R-38 - per sq. ft."/>
    <n v="25"/>
    <n v="24"/>
    <n v="1820"/>
  </r>
  <r>
    <s v="HCHC"/>
    <n v="2022"/>
    <s v="Ceiling Insulation, R-38 - per sq. ft."/>
    <n v="15"/>
    <n v="34"/>
    <n v="1600"/>
  </r>
  <r>
    <s v="HCHC"/>
    <n v="2022"/>
    <s v="Ceiling Insulation, R-38 - per sq. ft."/>
    <n v="12"/>
    <n v="37"/>
    <n v="900"/>
  </r>
  <r>
    <s v="HCHC"/>
    <n v="2022"/>
    <s v="Ceiling Insulation, R-38 - per sq. ft."/>
    <n v="30"/>
    <n v="19"/>
    <n v="1652"/>
  </r>
  <r>
    <s v="HCHC"/>
    <n v="2022"/>
    <s v="Ceiling Insulation, R-38 - per sq. ft."/>
    <n v="15"/>
    <n v="34"/>
    <n v="1650"/>
  </r>
  <r>
    <s v="HCHC"/>
    <n v="2022"/>
    <s v="Ceiling Insulation, R-38 - per sq. ft."/>
    <n v="12"/>
    <n v="37"/>
    <n v="1500"/>
  </r>
  <r>
    <s v="HCHC"/>
    <n v="2022"/>
    <s v="Ceiling Insulation, R-38 - per sq. ft."/>
    <n v="12"/>
    <n v="37"/>
    <n v="800"/>
  </r>
  <r>
    <s v="HCHC"/>
    <n v="2022"/>
    <s v="Ceiling Insulation, R-38 - per sq. ft."/>
    <n v="25"/>
    <n v="24"/>
    <n v="1300"/>
  </r>
  <r>
    <s v="HCHC"/>
    <n v="2022"/>
    <s v="Ceiling Insulation, R-38 - per sq. ft."/>
    <n v="15"/>
    <n v="34"/>
    <n v="1100"/>
  </r>
  <r>
    <s v="HCHC"/>
    <n v="2022"/>
    <s v="Ceiling Insulation, R-38 - per sq. ft."/>
    <n v="28"/>
    <n v="21"/>
    <n v="1295"/>
  </r>
  <r>
    <s v="HCHC"/>
    <n v="2022"/>
    <s v="Ceiling Insulation, R-38 - per sq. ft."/>
    <n v="26"/>
    <n v="23"/>
    <n v="2860"/>
  </r>
  <r>
    <s v="HCHC"/>
    <n v="2022"/>
    <s v="Ceiling Insulation, R-38 - per sq. ft."/>
    <n v="10"/>
    <n v="28"/>
    <n v="1102"/>
  </r>
  <r>
    <s v="HCHC"/>
    <n v="2022"/>
    <s v="Ceiling Insulation, R-38 - per sq. ft."/>
    <n v="20"/>
    <n v="22"/>
    <n v="1009"/>
  </r>
  <r>
    <s v="HCHC"/>
    <n v="2022"/>
    <s v="Ceiling Insulation, R-38 - per sq. ft."/>
    <n v="9"/>
    <n v="49"/>
    <n v="1108"/>
  </r>
  <r>
    <s v="HCHC"/>
    <n v="2022"/>
    <s v="Ceiling Insulation, R-38 - per sq. ft."/>
    <n v="14"/>
    <n v="35"/>
    <n v="2206"/>
  </r>
  <r>
    <s v="HCHC"/>
    <n v="2022"/>
    <s v="Ceiling Insulation, R-38 - per sq. ft."/>
    <n v="27"/>
    <n v="22"/>
    <n v="1460"/>
  </r>
  <r>
    <s v="HCHC"/>
    <n v="2022"/>
    <s v="Ceiling Insulation, R-38 - per sq. ft."/>
    <n v="18"/>
    <n v="31"/>
    <n v="1549"/>
  </r>
  <r>
    <s v="HCHC"/>
    <n v="2022"/>
    <s v="Ceiling Insulation, R-38 - per sq. ft."/>
    <n v="19"/>
    <n v="41"/>
    <n v="1850"/>
  </r>
  <r>
    <s v="HCHC"/>
    <n v="2022"/>
    <s v="Ceiling Insulation, R-38 - per sq. ft."/>
    <n v="19"/>
    <n v="19"/>
    <n v="1200"/>
  </r>
  <r>
    <s v="HCHC"/>
    <n v="2022"/>
    <s v="Ceiling Insulation, R-38 - per sq. ft."/>
    <n v="9"/>
    <n v="40"/>
    <n v="800"/>
  </r>
  <r>
    <s v="HCHC"/>
    <n v="2022"/>
    <s v="Ceiling Insulation, R-38 - per sq. ft."/>
    <n v="15"/>
    <n v="34"/>
    <n v="1700"/>
  </r>
  <r>
    <s v="HCHC"/>
    <n v="2022"/>
    <s v="Ceiling Insulation, R-38 - per sq. ft."/>
    <n v="15"/>
    <n v="23"/>
    <n v="984"/>
  </r>
  <r>
    <s v="HCHC"/>
    <n v="2022"/>
    <s v="Ceiling Insulation, R-38 - per sq. ft."/>
    <n v="15"/>
    <n v="34"/>
    <n v="1800"/>
  </r>
  <r>
    <s v="HCHC"/>
    <n v="2022"/>
    <s v="Ceiling Insulation, R-38 - per sq. ft."/>
    <n v="2"/>
    <n v="36"/>
    <n v="860"/>
  </r>
  <r>
    <s v="HCHC"/>
    <n v="2022"/>
    <s v="Ceiling Insulation, R-38 - per sq. ft."/>
    <n v="19"/>
    <n v="30"/>
    <n v="1524"/>
  </r>
  <r>
    <s v="HCHC"/>
    <n v="2022"/>
    <s v="Ceiling Insulation, R-38 - per sq. ft."/>
    <n v="24"/>
    <n v="25"/>
    <n v="1960"/>
  </r>
  <r>
    <s v="HCHC"/>
    <n v="2022"/>
    <s v="Ceiling Insulation, R-38 - per sq. ft."/>
    <n v="15"/>
    <n v="34"/>
    <n v="1200"/>
  </r>
  <r>
    <s v="HCHC"/>
    <n v="2022"/>
    <s v="Ceiling Insulation, R-38 - per sq. ft."/>
    <n v="28"/>
    <n v="21"/>
    <n v="1270"/>
  </r>
  <r>
    <s v="HCHC"/>
    <n v="2022"/>
    <s v="Ceiling Insulation, R-38 - per sq. ft."/>
    <n v="15"/>
    <n v="34"/>
    <n v="1650"/>
  </r>
  <r>
    <s v="HCHC"/>
    <n v="2022"/>
    <s v="Ceiling Insulation, R-38 - per sq. ft."/>
    <n v="15"/>
    <n v="34"/>
    <n v="1000"/>
  </r>
  <r>
    <s v="HCHC"/>
    <n v="2022"/>
    <s v="Ceiling Insulation, R-38 - per sq. ft."/>
    <n v="12"/>
    <n v="37"/>
    <n v="1700"/>
  </r>
  <r>
    <s v="HCHC"/>
    <n v="2022"/>
    <s v="Ceiling Insulation, R-38 - per sq. ft."/>
    <n v="25"/>
    <n v="24"/>
    <n v="1650"/>
  </r>
  <r>
    <s v="HCHC"/>
    <n v="2022"/>
    <s v="Ceiling Insulation, R-38 - per sq. ft."/>
    <n v="19"/>
    <n v="30"/>
    <n v="1422"/>
  </r>
  <r>
    <s v="HCHC"/>
    <n v="2022"/>
    <s v="Ceiling Insulation, R-38 - per sq. ft."/>
    <n v="29"/>
    <n v="20"/>
    <n v="1413"/>
  </r>
  <r>
    <s v="HCHC"/>
    <n v="2022"/>
    <s v="Ceiling Insulation, R-38 - per sq. ft."/>
    <n v="30"/>
    <n v="19"/>
    <n v="1567"/>
  </r>
  <r>
    <s v="HCHC"/>
    <n v="2022"/>
    <s v="Ceiling Insulation, R-38 - per sq. ft."/>
    <n v="27"/>
    <n v="22"/>
    <n v="760"/>
  </r>
  <r>
    <s v="HCHC"/>
    <n v="2022"/>
    <s v="Ceiling Insulation, R-38 - per sq. ft."/>
    <n v="15"/>
    <n v="34"/>
    <n v="1000"/>
  </r>
  <r>
    <s v="HCHC"/>
    <n v="2022"/>
    <s v="Ceiling Insulation, R-38 - per sq. ft."/>
    <n v="25"/>
    <n v="24"/>
    <n v="2100"/>
  </r>
  <r>
    <s v="HCHC"/>
    <n v="2022"/>
    <s v="Ceiling Insulation, R-38 - per sq. ft."/>
    <n v="25"/>
    <n v="24"/>
    <n v="1350"/>
  </r>
  <r>
    <s v="HCHC"/>
    <n v="2022"/>
    <s v="Ceiling Insulation, R-38 - per sq. ft."/>
    <n v="25"/>
    <n v="24"/>
    <n v="1400"/>
  </r>
  <r>
    <s v="HCHC"/>
    <n v="2022"/>
    <s v="Ceiling Insulation, R-38 - per sq. ft."/>
    <n v="25"/>
    <n v="24"/>
    <n v="3450"/>
  </r>
  <r>
    <s v="HCHC"/>
    <n v="2022"/>
    <s v="Ceiling Insulation, R-38 - per sq. ft."/>
    <n v="9"/>
    <n v="40"/>
    <n v="1000"/>
  </r>
  <r>
    <s v="HCHC"/>
    <n v="2022"/>
    <s v="Ceiling Insulation, R-38 - per sq. ft."/>
    <n v="19"/>
    <n v="30"/>
    <n v="1400"/>
  </r>
  <r>
    <s v="HCHC"/>
    <n v="2022"/>
    <s v="Ceiling Insulation, R-38 - per sq. ft."/>
    <n v="15"/>
    <n v="34"/>
    <n v="1150"/>
  </r>
  <r>
    <s v="HCHC"/>
    <n v="2022"/>
    <s v="Ceiling Insulation, R-38 - per sq. ft."/>
    <n v="9"/>
    <n v="33"/>
    <n v="1224"/>
  </r>
  <r>
    <s v="HCHC"/>
    <n v="2022"/>
    <s v="Ceiling Insulation, R-38 - per sq. ft."/>
    <n v="14"/>
    <n v="35"/>
    <n v="1496"/>
  </r>
  <r>
    <s v="HCHC"/>
    <n v="2022"/>
    <s v="Ceiling Insulation, R-38 - per sq. ft."/>
    <n v="19"/>
    <n v="31"/>
    <n v="1400"/>
  </r>
  <r>
    <s v="HCHC"/>
    <n v="2022"/>
    <s v="Ceiling Insulation, R-38 - per sq. ft."/>
    <n v="30"/>
    <n v="19"/>
    <n v="2400"/>
  </r>
  <r>
    <s v="HCHC"/>
    <n v="2022"/>
    <s v="Ceiling Insulation, R-38 - per sq. ft."/>
    <n v="5"/>
    <n v="37"/>
    <n v="896"/>
  </r>
  <r>
    <s v="HCHC"/>
    <n v="2022"/>
    <s v="Ceiling Insulation, R-38 - per sq. ft."/>
    <n v="8"/>
    <n v="30"/>
    <n v="1012"/>
  </r>
  <r>
    <s v="HCHC"/>
    <n v="2022"/>
    <s v="Ceiling Insulation, R-38 - per sq. ft."/>
    <n v="26"/>
    <n v="23"/>
    <n v="1890"/>
  </r>
  <r>
    <s v="HCHC"/>
    <n v="2022"/>
    <s v="Ceiling Insulation, R-38 - per sq. ft."/>
    <n v="19"/>
    <n v="30"/>
    <n v="1066"/>
  </r>
  <r>
    <s v="HCHC"/>
    <n v="2022"/>
    <s v="Ceiling Insulation, R-38 - per sq. ft."/>
    <n v="15"/>
    <n v="34"/>
    <n v="1556"/>
  </r>
  <r>
    <s v="HCHC"/>
    <n v="2022"/>
    <s v="Ceiling Insulation, R-38 - per sq. ft."/>
    <n v="12"/>
    <n v="26"/>
    <n v="1125"/>
  </r>
  <r>
    <s v="HCHC"/>
    <n v="2022"/>
    <s v="Ceiling Insulation, R-38 - per sq. ft."/>
    <n v="26"/>
    <n v="23"/>
    <n v="1240"/>
  </r>
  <r>
    <s v="HCHC"/>
    <n v="2022"/>
    <s v="Ceiling Insulation, R-38 - per sq. ft."/>
    <n v="15"/>
    <n v="34"/>
    <n v="1400"/>
  </r>
  <r>
    <s v="HCHC"/>
    <n v="2022"/>
    <s v="Ceiling Insulation, R-38 - per sq. ft."/>
    <n v="9"/>
    <n v="40"/>
    <n v="1000"/>
  </r>
  <r>
    <s v="HCHC"/>
    <n v="2022"/>
    <s v="Ceiling Insulation, R-38 - per sq. ft."/>
    <n v="6"/>
    <n v="43"/>
    <n v="1000"/>
  </r>
  <r>
    <s v="HCHC"/>
    <n v="2022"/>
    <s v="Ceiling Insulation, R-38 - per sq. ft."/>
    <n v="25"/>
    <n v="24"/>
    <n v="1400"/>
  </r>
  <r>
    <s v="HCHC"/>
    <n v="2022"/>
    <s v="Ceiling Insulation, R-38 - per sq. ft."/>
    <n v="9"/>
    <n v="33"/>
    <n v="944"/>
  </r>
  <r>
    <s v="HCHC"/>
    <n v="2022"/>
    <s v="Ceiling Insulation, R-38 - per sq. ft."/>
    <n v="9"/>
    <n v="40"/>
    <n v="1500"/>
  </r>
  <r>
    <s v="HCHC"/>
    <n v="2022"/>
    <s v="Ceiling Insulation, R-38 - per sq. ft."/>
    <n v="9"/>
    <n v="40"/>
    <n v="1800"/>
  </r>
  <r>
    <s v="HCHC"/>
    <n v="2022"/>
    <s v="Ceiling Insulation, R-38 - per sq. ft."/>
    <n v="0"/>
    <n v="43"/>
    <n v="250"/>
  </r>
  <r>
    <s v="HCHC"/>
    <n v="2022"/>
    <s v="Ceiling Insulation, R-38 - per sq. ft."/>
    <n v="10"/>
    <n v="39"/>
    <n v="908"/>
  </r>
  <r>
    <s v="HCHC"/>
    <n v="2022"/>
    <s v="Ceiling Insulation, R-38 - per sq. ft."/>
    <n v="25"/>
    <n v="24"/>
    <n v="1340"/>
  </r>
  <r>
    <s v="HCHC"/>
    <n v="2022"/>
    <s v="Ceiling Insulation, R-38 - per sq. ft."/>
    <n v="9"/>
    <n v="33"/>
    <n v="1401"/>
  </r>
  <r>
    <s v="HCHC"/>
    <n v="2022"/>
    <s v="Ceiling Insulation, R-38 - per sq. ft."/>
    <n v="9"/>
    <n v="33"/>
    <n v="2246"/>
  </r>
  <r>
    <s v="HCHC"/>
    <n v="2022"/>
    <s v="Ceiling Insulation, R-38 - per sq. ft."/>
    <n v="16"/>
    <n v="33"/>
    <n v="2216"/>
  </r>
  <r>
    <s v="HCHC"/>
    <n v="2022"/>
    <s v="Ceiling Insulation, R-38 - per sq. ft."/>
    <n v="19"/>
    <n v="30"/>
    <n v="975"/>
  </r>
  <r>
    <s v="HCHC"/>
    <n v="2022"/>
    <s v="Ceiling Insulation, R-38 - per sq. ft."/>
    <n v="28"/>
    <n v="21"/>
    <n v="2341"/>
  </r>
  <r>
    <s v="HCHC"/>
    <n v="2022"/>
    <s v="Ceiling Insulation, R-38 - per sq. ft."/>
    <n v="14"/>
    <n v="35"/>
    <n v="1220"/>
  </r>
  <r>
    <s v="HCHC"/>
    <n v="2022"/>
    <s v="Ceiling Insulation, R-38 - per sq. ft."/>
    <n v="2"/>
    <n v="40"/>
    <n v="1300"/>
  </r>
  <r>
    <s v="HCHC"/>
    <n v="2022"/>
    <s v="Ceiling Insulation, R-38 - per sq. ft."/>
    <n v="15"/>
    <n v="34"/>
    <n v="1979"/>
  </r>
  <r>
    <s v="HCHC"/>
    <n v="2022"/>
    <s v="Ceiling Insulation, R-38 - per sq. ft."/>
    <n v="25"/>
    <n v="24"/>
    <n v="2120"/>
  </r>
  <r>
    <s v="HCHC"/>
    <n v="2022"/>
    <s v="Ceiling Insulation, R-38 - per sq. ft."/>
    <n v="19"/>
    <n v="30"/>
    <n v="995"/>
  </r>
  <r>
    <s v="HCHC"/>
    <n v="2022"/>
    <s v="Ceiling Insulation, R-38 - per sq. ft."/>
    <n v="15"/>
    <n v="24"/>
    <n v="1700"/>
  </r>
  <r>
    <s v="HCHC"/>
    <n v="2022"/>
    <s v="Ceiling Insulation, R-38 - per sq. ft."/>
    <n v="19"/>
    <n v="30"/>
    <n v="1600"/>
  </r>
  <r>
    <s v="HCHC"/>
    <n v="2022"/>
    <s v="Ceiling Insulation, R-38 - per sq. ft."/>
    <n v="19"/>
    <n v="30"/>
    <n v="800"/>
  </r>
  <r>
    <s v="HCHC"/>
    <n v="2022"/>
    <s v="Ceiling Insulation, R-38 - per sq. ft."/>
    <n v="15"/>
    <n v="34"/>
    <n v="1400"/>
  </r>
  <r>
    <s v="HCHC"/>
    <n v="2022"/>
    <s v="Ceiling Insulation, R-38 - per sq. ft."/>
    <n v="15"/>
    <n v="34"/>
    <n v="1000"/>
  </r>
  <r>
    <s v="HCHC"/>
    <n v="2022"/>
    <s v="Ceiling Insulation, R-38 - per sq. ft."/>
    <n v="9"/>
    <n v="40"/>
    <n v="1320"/>
  </r>
  <r>
    <s v="HCHC"/>
    <n v="2022"/>
    <s v="Ceiling Insulation, R-38 - per sq. ft."/>
    <n v="26"/>
    <n v="23"/>
    <n v="1265"/>
  </r>
  <r>
    <s v="HCHC"/>
    <n v="2022"/>
    <s v="Ceiling Insulation, R-38 - per sq. ft."/>
    <n v="27"/>
    <n v="22"/>
    <n v="1620"/>
  </r>
  <r>
    <s v="HCHC"/>
    <n v="2022"/>
    <s v="Ceiling Insulation, R-38 - per sq. ft."/>
    <n v="19"/>
    <n v="30"/>
    <n v="970"/>
  </r>
  <r>
    <s v="HCHC"/>
    <n v="2022"/>
    <s v="Ceiling Insulation, R-38 - per sq. ft."/>
    <n v="12"/>
    <n v="26"/>
    <n v="1032"/>
  </r>
  <r>
    <s v="HCHC"/>
    <n v="2022"/>
    <s v="Ceiling Insulation, R-38 - per sq. ft."/>
    <n v="19"/>
    <n v="30"/>
    <n v="1650"/>
  </r>
  <r>
    <s v="HCHC"/>
    <n v="2022"/>
    <s v="Ceiling Insulation, R-38 - per sq. ft."/>
    <n v="19"/>
    <n v="30"/>
    <n v="1200"/>
  </r>
  <r>
    <s v="HCHC"/>
    <n v="2022"/>
    <s v="Ceiling Insulation, R-38 - per sq. ft."/>
    <n v="19"/>
    <n v="30"/>
    <n v="2700"/>
  </r>
  <r>
    <s v="HCHC"/>
    <n v="2022"/>
    <s v="Ceiling Insulation, R-38 - per sq. ft."/>
    <n v="9"/>
    <n v="40"/>
    <n v="1300"/>
  </r>
  <r>
    <s v="HCHC"/>
    <n v="2022"/>
    <s v="Ceiling Insulation, R-38 - per sq. ft."/>
    <n v="9"/>
    <n v="49"/>
    <n v="1390"/>
  </r>
  <r>
    <s v="HCHC"/>
    <n v="2022"/>
    <s v="Ceiling Insulation, R-38 - per sq. ft."/>
    <n v="16"/>
    <n v="33"/>
    <n v="1374"/>
  </r>
  <r>
    <s v="HCHC"/>
    <n v="2022"/>
    <s v="Ceiling Insulation, R-38 - per sq. ft."/>
    <n v="27"/>
    <n v="19"/>
    <n v="1400"/>
  </r>
  <r>
    <s v="HCHC"/>
    <n v="2022"/>
    <s v="Ceiling Insulation, R-38 - per sq. ft."/>
    <n v="6"/>
    <n v="36"/>
    <n v="1120"/>
  </r>
  <r>
    <s v="HCHC"/>
    <n v="2022"/>
    <s v="Ceiling Insulation, R-38 - per sq. ft."/>
    <n v="19"/>
    <n v="30"/>
    <n v="840"/>
  </r>
  <r>
    <s v="HCHC"/>
    <n v="2022"/>
    <s v="Ceiling Insulation, R-38 - per sq. ft."/>
    <n v="15"/>
    <n v="34"/>
    <n v="1300"/>
  </r>
  <r>
    <s v="HCHC"/>
    <n v="2022"/>
    <s v="Ceiling Insulation, R-38 - per sq. ft."/>
    <n v="0"/>
    <n v="49"/>
    <n v="1232"/>
  </r>
  <r>
    <s v="HCHC"/>
    <n v="2022"/>
    <s v="Ceiling Insulation, R-38 - per sq. ft."/>
    <n v="15"/>
    <n v="34"/>
    <n v="1200"/>
  </r>
  <r>
    <s v="HCHC"/>
    <n v="2022"/>
    <s v="Ceiling Insulation, R-38 - per sq. ft."/>
    <n v="19"/>
    <n v="30"/>
    <n v="1850"/>
  </r>
  <r>
    <s v="HCHC"/>
    <n v="2022"/>
    <s v="Ceiling Insulation, R-38 - per sq. ft."/>
    <n v="15"/>
    <n v="34"/>
    <n v="1000"/>
  </r>
  <r>
    <s v="HCHC"/>
    <n v="2022"/>
    <s v="Ceiling Insulation, R-38 - per sq. ft."/>
    <n v="15"/>
    <n v="34"/>
    <n v="1000"/>
  </r>
  <r>
    <s v="HCHC"/>
    <n v="2022"/>
    <s v="Ceiling Insulation, R-38 - per sq. ft."/>
    <n v="25"/>
    <n v="24"/>
    <n v="1200"/>
  </r>
  <r>
    <s v="HCHC"/>
    <n v="2022"/>
    <s v="Ceiling Insulation, R-38 - per sq. ft."/>
    <n v="15"/>
    <n v="34"/>
    <n v="3000"/>
  </r>
  <r>
    <s v="HCHC"/>
    <n v="2022"/>
    <s v="Ceiling Insulation, R-38 - per sq. ft."/>
    <n v="19"/>
    <n v="30"/>
    <n v="1800"/>
  </r>
  <r>
    <s v="HCHC"/>
    <n v="2022"/>
    <s v="Ceiling Insulation, R-38 - per sq. ft."/>
    <n v="20"/>
    <n v="29"/>
    <n v="1456"/>
  </r>
  <r>
    <s v="HCHC"/>
    <n v="2022"/>
    <s v="Ceiling Insulation, R-38 - per sq. ft."/>
    <n v="18"/>
    <n v="42"/>
    <n v="1798"/>
  </r>
  <r>
    <s v="HCHC"/>
    <n v="2022"/>
    <s v="Ceiling Insulation, R-38 - per sq. ft."/>
    <n v="26"/>
    <n v="23"/>
    <n v="1367"/>
  </r>
  <r>
    <s v="HCHC"/>
    <n v="2022"/>
    <s v="Ceiling Insulation, R-38 - per sq. ft."/>
    <n v="28"/>
    <n v="21"/>
    <n v="1633"/>
  </r>
  <r>
    <s v="HCHC"/>
    <n v="2022"/>
    <s v="Ceiling Insulation, R-38 - per sq. ft."/>
    <n v="26"/>
    <n v="23"/>
    <n v="1548"/>
  </r>
  <r>
    <s v="HCHC"/>
    <n v="2022"/>
    <s v="Ceiling Insulation, R-38 - per sq. ft."/>
    <n v="28"/>
    <n v="21"/>
    <n v="3279"/>
  </r>
  <r>
    <s v="HCHC"/>
    <n v="2022"/>
    <s v="Ceiling Insulation, R-38 - per sq. ft."/>
    <n v="15"/>
    <n v="34"/>
    <n v="1700"/>
  </r>
  <r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50">
  <r>
    <s v="HCHC"/>
    <x v="0"/>
    <d v="2022-01-14T00:00:00"/>
    <n v="3"/>
    <m/>
  </r>
  <r>
    <s v="HCHC"/>
    <x v="1"/>
    <d v="2022-01-14T00:00:00"/>
    <n v="2.5"/>
    <m/>
  </r>
  <r>
    <s v="HCHC"/>
    <x v="1"/>
    <d v="2022-01-20T00:00:00"/>
    <n v="3"/>
    <m/>
  </r>
  <r>
    <s v="HCHC"/>
    <x v="1"/>
    <d v="2022-01-14T00:00:00"/>
    <n v="2.5"/>
    <m/>
  </r>
  <r>
    <s v="HCHC"/>
    <x v="1"/>
    <d v="2022-01-14T00:00:00"/>
    <n v="5"/>
    <m/>
  </r>
  <r>
    <s v="HCHC"/>
    <x v="1"/>
    <d v="2022-01-20T00:00:00"/>
    <n v="2.5"/>
    <m/>
  </r>
  <r>
    <s v="HCHC"/>
    <x v="1"/>
    <d v="2022-01-25T00:00:00"/>
    <n v="2.5"/>
    <m/>
  </r>
  <r>
    <s v="HCHC"/>
    <x v="1"/>
    <d v="2022-01-14T00:00:00"/>
    <n v="3.5"/>
    <m/>
  </r>
  <r>
    <s v="HCHC"/>
    <x v="0"/>
    <d v="2022-01-14T00:00:00"/>
    <n v="2.5"/>
    <m/>
  </r>
  <r>
    <s v="HCHC"/>
    <x v="0"/>
    <d v="2022-01-14T00:00:00"/>
    <n v="4"/>
    <m/>
  </r>
  <r>
    <s v="HCHC"/>
    <x v="0"/>
    <d v="2022-01-14T00:00:00"/>
    <n v="3"/>
    <m/>
  </r>
  <r>
    <s v="HCHC"/>
    <x v="2"/>
    <d v="2022-01-20T00:00:00"/>
    <n v="4"/>
    <m/>
  </r>
  <r>
    <s v="HCHC"/>
    <x v="2"/>
    <d v="2022-01-14T00:00:00"/>
    <n v="3.5"/>
    <m/>
  </r>
  <r>
    <s v="HCHC"/>
    <x v="0"/>
    <d v="2022-01-14T00:00:00"/>
    <n v="3"/>
    <m/>
  </r>
  <r>
    <s v="HCHC"/>
    <x v="2"/>
    <d v="2022-01-14T00:00:00"/>
    <n v="3"/>
    <m/>
  </r>
  <r>
    <s v="HCHC"/>
    <x v="0"/>
    <d v="2022-01-14T00:00:00"/>
    <n v="2.5"/>
    <m/>
  </r>
  <r>
    <s v="HCHC"/>
    <x v="2"/>
    <d v="2022-01-14T00:00:00"/>
    <n v="3.5"/>
    <m/>
  </r>
  <r>
    <s v="HCHC"/>
    <x v="2"/>
    <d v="2022-01-14T00:00:00"/>
    <n v="3.5"/>
    <m/>
  </r>
  <r>
    <s v="HCHC"/>
    <x v="0"/>
    <d v="2022-01-14T00:00:00"/>
    <n v="3"/>
    <m/>
  </r>
  <r>
    <s v="HCHC"/>
    <x v="0"/>
    <d v="2022-01-14T00:00:00"/>
    <n v="2"/>
    <m/>
  </r>
  <r>
    <s v="HCHC"/>
    <x v="3"/>
    <d v="2022-01-14T00:00:00"/>
    <n v="5"/>
    <n v="0"/>
  </r>
  <r>
    <s v="HCHC"/>
    <x v="3"/>
    <d v="2022-01-14T00:00:00"/>
    <n v="3"/>
    <n v="0"/>
  </r>
  <r>
    <s v="HCHC"/>
    <x v="2"/>
    <d v="2022-01-14T00:00:00"/>
    <n v="2.5"/>
    <m/>
  </r>
  <r>
    <s v="HCHC"/>
    <x v="4"/>
    <d v="2022-01-14T00:00:00"/>
    <n v="3"/>
    <n v="8.5"/>
  </r>
  <r>
    <s v="HCHC"/>
    <x v="5"/>
    <d v="2022-01-14T00:00:00"/>
    <n v="2.5"/>
    <n v="9"/>
  </r>
  <r>
    <s v="HCHC"/>
    <x v="0"/>
    <d v="2022-01-14T00:00:00"/>
    <n v="3"/>
    <m/>
  </r>
  <r>
    <s v="HCHC"/>
    <x v="2"/>
    <d v="2022-01-14T00:00:00"/>
    <n v="3"/>
    <m/>
  </r>
  <r>
    <s v="HCHC"/>
    <x v="0"/>
    <d v="2022-01-14T00:00:00"/>
    <n v="2"/>
    <m/>
  </r>
  <r>
    <s v="HCHC"/>
    <x v="6"/>
    <d v="2022-01-14T00:00:00"/>
    <n v="2.5"/>
    <m/>
  </r>
  <r>
    <s v="HCHC"/>
    <x v="0"/>
    <d v="2022-01-14T00:00:00"/>
    <n v="2.5"/>
    <m/>
  </r>
  <r>
    <s v="HCHC"/>
    <x v="6"/>
    <d v="2022-01-14T00:00:00"/>
    <n v="3"/>
    <m/>
  </r>
  <r>
    <s v="HCHC"/>
    <x v="1"/>
    <d v="2022-01-14T00:00:00"/>
    <n v="4"/>
    <m/>
  </r>
  <r>
    <s v="HCHC"/>
    <x v="0"/>
    <d v="2022-01-14T00:00:00"/>
    <n v="5"/>
    <m/>
  </r>
  <r>
    <s v="HCHC"/>
    <x v="0"/>
    <d v="2022-01-14T00:00:00"/>
    <n v="5"/>
    <m/>
  </r>
  <r>
    <s v="HCHC"/>
    <x v="7"/>
    <d v="2022-01-14T00:00:00"/>
    <n v="3"/>
    <n v="9.5"/>
  </r>
  <r>
    <s v="HCHC"/>
    <x v="0"/>
    <d v="2022-01-14T00:00:00"/>
    <n v="5"/>
    <m/>
  </r>
  <r>
    <s v="HCHC"/>
    <x v="1"/>
    <d v="2022-01-14T00:00:00"/>
    <n v="2"/>
    <m/>
  </r>
  <r>
    <s v="HCHC"/>
    <x v="1"/>
    <d v="2022-01-14T00:00:00"/>
    <n v="2.5"/>
    <m/>
  </r>
  <r>
    <s v="HCHC"/>
    <x v="4"/>
    <d v="2022-01-14T00:00:00"/>
    <n v="4"/>
    <n v="9.6"/>
  </r>
  <r>
    <s v="HCHC"/>
    <x v="8"/>
    <d v="2022-01-14T00:00:00"/>
    <n v="3"/>
    <n v="9.5"/>
  </r>
  <r>
    <s v="HCHC"/>
    <x v="0"/>
    <d v="2022-01-14T00:00:00"/>
    <n v="3"/>
    <m/>
  </r>
  <r>
    <s v="HCHC"/>
    <x v="1"/>
    <d v="2022-01-14T00:00:00"/>
    <n v="5"/>
    <n v="9"/>
  </r>
  <r>
    <s v="HCHC"/>
    <x v="0"/>
    <d v="2022-01-14T00:00:00"/>
    <n v="2.5"/>
    <m/>
  </r>
  <r>
    <s v="HCHC"/>
    <x v="1"/>
    <d v="2022-01-14T00:00:00"/>
    <n v="3.5"/>
    <m/>
  </r>
  <r>
    <s v="HCHC"/>
    <x v="0"/>
    <d v="2022-01-14T00:00:00"/>
    <n v="3"/>
    <m/>
  </r>
  <r>
    <s v="HCHC"/>
    <x v="0"/>
    <d v="2022-01-14T00:00:00"/>
    <n v="3.5"/>
    <m/>
  </r>
  <r>
    <s v="HCHC"/>
    <x v="1"/>
    <d v="2022-01-14T00:00:00"/>
    <n v="3.5"/>
    <m/>
  </r>
  <r>
    <s v="HCHC"/>
    <x v="1"/>
    <d v="2022-01-14T00:00:00"/>
    <n v="4"/>
    <m/>
  </r>
  <r>
    <s v="HCHC"/>
    <x v="9"/>
    <d v="2022-01-14T00:00:00"/>
    <n v="2.5"/>
    <m/>
  </r>
  <r>
    <s v="HCHC"/>
    <x v="4"/>
    <d v="2022-01-14T00:00:00"/>
    <n v="3"/>
    <n v="9"/>
  </r>
  <r>
    <s v="HCHC"/>
    <x v="0"/>
    <d v="2022-01-14T00:00:00"/>
    <n v="3"/>
    <m/>
  </r>
  <r>
    <s v="HCHC"/>
    <x v="1"/>
    <d v="2022-01-14T00:00:00"/>
    <n v="4"/>
    <m/>
  </r>
  <r>
    <s v="HCHC"/>
    <x v="0"/>
    <d v="2022-01-14T00:00:00"/>
    <n v="5"/>
    <m/>
  </r>
  <r>
    <s v="HCHC"/>
    <x v="0"/>
    <d v="2022-01-14T00:00:00"/>
    <n v="5"/>
    <m/>
  </r>
  <r>
    <s v="HCHC"/>
    <x v="10"/>
    <d v="2022-01-14T00:00:00"/>
    <n v="4"/>
    <n v="0"/>
  </r>
  <r>
    <s v="HCHC"/>
    <x v="2"/>
    <d v="2022-01-14T00:00:00"/>
    <n v="3"/>
    <m/>
  </r>
  <r>
    <s v="HCHC"/>
    <x v="0"/>
    <d v="2022-01-14T00:00:00"/>
    <n v="3.5"/>
    <m/>
  </r>
  <r>
    <s v="HCHC"/>
    <x v="10"/>
    <d v="2022-01-14T00:00:00"/>
    <n v="5"/>
    <n v="0"/>
  </r>
  <r>
    <s v="HCHC"/>
    <x v="1"/>
    <d v="2022-01-14T00:00:00"/>
    <n v="3"/>
    <m/>
  </r>
  <r>
    <s v="HCHC"/>
    <x v="0"/>
    <d v="2022-01-14T00:00:00"/>
    <n v="2.5"/>
    <m/>
  </r>
  <r>
    <s v="HCHC"/>
    <x v="0"/>
    <d v="2022-01-14T00:00:00"/>
    <n v="3"/>
    <m/>
  </r>
  <r>
    <s v="HCHC"/>
    <x v="4"/>
    <d v="2022-01-14T00:00:00"/>
    <n v="3"/>
    <n v="8.1999999999999993"/>
  </r>
  <r>
    <s v="HCHC"/>
    <x v="1"/>
    <d v="2022-01-14T00:00:00"/>
    <n v="5"/>
    <m/>
  </r>
  <r>
    <s v="HCHC"/>
    <x v="6"/>
    <d v="2022-01-20T00:00:00"/>
    <n v="3"/>
    <m/>
  </r>
  <r>
    <s v="HCHC"/>
    <x v="0"/>
    <d v="2022-01-14T00:00:00"/>
    <n v="3"/>
    <m/>
  </r>
  <r>
    <s v="HCHC"/>
    <x v="3"/>
    <d v="2022-01-14T00:00:00"/>
    <n v="5"/>
    <n v="0"/>
  </r>
  <r>
    <s v="HCHC"/>
    <x v="11"/>
    <d v="2022-01-14T00:00:00"/>
    <n v="2"/>
    <n v="9"/>
  </r>
  <r>
    <s v="HCHC"/>
    <x v="1"/>
    <d v="2022-01-14T00:00:00"/>
    <n v="2.5"/>
    <m/>
  </r>
  <r>
    <s v="HCHC"/>
    <x v="0"/>
    <d v="2022-01-14T00:00:00"/>
    <n v="3"/>
    <m/>
  </r>
  <r>
    <s v="HCHC"/>
    <x v="11"/>
    <d v="2022-01-20T00:00:00"/>
    <n v="2"/>
    <n v="10.3"/>
  </r>
  <r>
    <s v="HCHC"/>
    <x v="0"/>
    <d v="2022-01-14T00:00:00"/>
    <n v="4"/>
    <m/>
  </r>
  <r>
    <s v="HCHC"/>
    <x v="7"/>
    <d v="2022-01-14T00:00:00"/>
    <n v="2.5"/>
    <n v="9"/>
  </r>
  <r>
    <s v="HCHC"/>
    <x v="1"/>
    <d v="2022-01-14T00:00:00"/>
    <n v="2.5"/>
    <m/>
  </r>
  <r>
    <s v="HCHC"/>
    <x v="0"/>
    <d v="2022-01-14T00:00:00"/>
    <n v="2"/>
    <m/>
  </r>
  <r>
    <s v="HCHC"/>
    <x v="0"/>
    <d v="2022-01-14T00:00:00"/>
    <n v="3"/>
    <m/>
  </r>
  <r>
    <s v="HCHC"/>
    <x v="9"/>
    <d v="2022-01-14T00:00:00"/>
    <n v="5"/>
    <m/>
  </r>
  <r>
    <s v="HCHC"/>
    <x v="12"/>
    <d v="2022-01-14T00:00:00"/>
    <n v="3"/>
    <m/>
  </r>
  <r>
    <s v="HCHC"/>
    <x v="0"/>
    <d v="2022-01-14T00:00:00"/>
    <n v="4"/>
    <m/>
  </r>
  <r>
    <s v="HCHC"/>
    <x v="1"/>
    <d v="2022-01-14T00:00:00"/>
    <n v="3"/>
    <m/>
  </r>
  <r>
    <s v="HCHC"/>
    <x v="6"/>
    <d v="2022-01-14T00:00:00"/>
    <n v="2"/>
    <m/>
  </r>
  <r>
    <s v="HCHC"/>
    <x v="0"/>
    <d v="2022-01-14T00:00:00"/>
    <n v="3.5"/>
    <m/>
  </r>
  <r>
    <s v="HCHC"/>
    <x v="0"/>
    <d v="2022-01-14T00:00:00"/>
    <n v="4"/>
    <m/>
  </r>
  <r>
    <s v="HCHC"/>
    <x v="0"/>
    <d v="2022-01-14T00:00:00"/>
    <n v="5"/>
    <m/>
  </r>
  <r>
    <s v="HCHC"/>
    <x v="0"/>
    <d v="2022-01-14T00:00:00"/>
    <n v="3"/>
    <m/>
  </r>
  <r>
    <s v="HCHC"/>
    <x v="8"/>
    <d v="2022-01-14T00:00:00"/>
    <n v="3"/>
    <n v="12.65"/>
  </r>
  <r>
    <s v="HCHC"/>
    <x v="9"/>
    <d v="2022-01-14T00:00:00"/>
    <n v="3"/>
    <m/>
  </r>
  <r>
    <s v="HCHC"/>
    <x v="0"/>
    <d v="2022-01-14T00:00:00"/>
    <n v="3"/>
    <m/>
  </r>
  <r>
    <s v="HCHC"/>
    <x v="0"/>
    <d v="2022-01-14T00:00:00"/>
    <n v="3"/>
    <m/>
  </r>
  <r>
    <s v="HCHC"/>
    <x v="4"/>
    <d v="2022-01-14T00:00:00"/>
    <n v="3.5"/>
    <n v="9"/>
  </r>
  <r>
    <s v="HCHC"/>
    <x v="2"/>
    <d v="2022-01-20T00:00:00"/>
    <n v="4"/>
    <m/>
  </r>
  <r>
    <s v="HCHC"/>
    <x v="11"/>
    <d v="2022-01-14T00:00:00"/>
    <n v="4"/>
    <n v="11"/>
  </r>
  <r>
    <s v="HCHC"/>
    <x v="11"/>
    <d v="2022-01-14T00:00:00"/>
    <n v="4"/>
    <n v="11"/>
  </r>
  <r>
    <s v="HCHC"/>
    <x v="0"/>
    <d v="2022-01-14T00:00:00"/>
    <n v="2.5"/>
    <m/>
  </r>
  <r>
    <s v="HCHC"/>
    <x v="2"/>
    <d v="2022-01-14T00:00:00"/>
    <n v="3"/>
    <m/>
  </r>
  <r>
    <s v="HCHC"/>
    <x v="0"/>
    <d v="2022-01-14T00:00:00"/>
    <n v="3"/>
    <m/>
  </r>
  <r>
    <s v="HCHC"/>
    <x v="12"/>
    <d v="2022-01-14T00:00:00"/>
    <n v="4"/>
    <m/>
  </r>
  <r>
    <s v="HCHC"/>
    <x v="12"/>
    <d v="2022-01-14T00:00:00"/>
    <n v="4"/>
    <m/>
  </r>
  <r>
    <s v="HCHC"/>
    <x v="2"/>
    <d v="2022-01-14T00:00:00"/>
    <n v="4"/>
    <m/>
  </r>
  <r>
    <s v="HCHC"/>
    <x v="11"/>
    <d v="2022-01-14T00:00:00"/>
    <n v="4"/>
    <n v="10.5"/>
  </r>
  <r>
    <s v="HCHC"/>
    <x v="11"/>
    <d v="2022-01-14T00:00:00"/>
    <n v="4"/>
    <n v="10.5"/>
  </r>
  <r>
    <s v="HCHC"/>
    <x v="0"/>
    <d v="2022-01-14T00:00:00"/>
    <n v="3"/>
    <m/>
  </r>
  <r>
    <s v="HCHC"/>
    <x v="1"/>
    <d v="2022-01-14T00:00:00"/>
    <n v="4"/>
    <m/>
  </r>
  <r>
    <s v="HCHC"/>
    <x v="0"/>
    <d v="2022-01-14T00:00:00"/>
    <n v="3.5"/>
    <m/>
  </r>
  <r>
    <s v="HCHC"/>
    <x v="2"/>
    <d v="2022-01-14T00:00:00"/>
    <n v="3"/>
    <m/>
  </r>
  <r>
    <s v="HCHC"/>
    <x v="12"/>
    <d v="2022-01-14T00:00:00"/>
    <n v="3"/>
    <m/>
  </r>
  <r>
    <s v="HCHC"/>
    <x v="6"/>
    <d v="2022-01-14T00:00:00"/>
    <n v="3"/>
    <m/>
  </r>
  <r>
    <s v="HCHC"/>
    <x v="2"/>
    <d v="2022-01-25T00:00:00"/>
    <n v="3"/>
    <m/>
  </r>
  <r>
    <s v="HCHC"/>
    <x v="7"/>
    <d v="2022-01-14T00:00:00"/>
    <n v="3"/>
    <n v="9"/>
  </r>
  <r>
    <s v="HCHC"/>
    <x v="0"/>
    <d v="2022-01-14T00:00:00"/>
    <n v="3"/>
    <m/>
  </r>
  <r>
    <s v="HCHC"/>
    <x v="0"/>
    <d v="2022-01-14T00:00:00"/>
    <n v="4"/>
    <m/>
  </r>
  <r>
    <s v="HCHC"/>
    <x v="9"/>
    <d v="2022-01-14T00:00:00"/>
    <n v="3"/>
    <m/>
  </r>
  <r>
    <s v="HCHC"/>
    <x v="1"/>
    <d v="2022-01-14T00:00:00"/>
    <n v="5"/>
    <m/>
  </r>
  <r>
    <s v="HCHC"/>
    <x v="0"/>
    <d v="2022-01-14T00:00:00"/>
    <n v="2.5"/>
    <m/>
  </r>
  <r>
    <s v="HCHC"/>
    <x v="1"/>
    <d v="2022-01-14T00:00:00"/>
    <n v="2"/>
    <m/>
  </r>
  <r>
    <s v="HCHC"/>
    <x v="1"/>
    <d v="2022-01-14T00:00:00"/>
    <n v="2.5"/>
    <m/>
  </r>
  <r>
    <s v="HCHC"/>
    <x v="0"/>
    <d v="2022-01-14T00:00:00"/>
    <n v="2.5"/>
    <m/>
  </r>
  <r>
    <s v="HCHC"/>
    <x v="0"/>
    <d v="2022-01-14T00:00:00"/>
    <n v="3.5"/>
    <m/>
  </r>
  <r>
    <s v="HCHC"/>
    <x v="0"/>
    <d v="2022-01-14T00:00:00"/>
    <n v="3"/>
    <m/>
  </r>
  <r>
    <s v="HCHC"/>
    <x v="0"/>
    <d v="2022-01-14T00:00:00"/>
    <n v="3"/>
    <m/>
  </r>
  <r>
    <s v="HCHC"/>
    <x v="0"/>
    <d v="2022-01-14T00:00:00"/>
    <n v="2.5"/>
    <m/>
  </r>
  <r>
    <s v="HCHC"/>
    <x v="3"/>
    <d v="2022-01-14T00:00:00"/>
    <n v="6"/>
    <n v="0"/>
  </r>
  <r>
    <s v="HCHC"/>
    <x v="13"/>
    <d v="2022-01-14T00:00:00"/>
    <n v="2.5"/>
    <n v="9"/>
  </r>
  <r>
    <s v="HCHC"/>
    <x v="0"/>
    <d v="2022-01-14T00:00:00"/>
    <n v="4"/>
    <m/>
  </r>
  <r>
    <s v="HCHC"/>
    <x v="0"/>
    <d v="2022-01-14T00:00:00"/>
    <n v="3.5"/>
    <m/>
  </r>
  <r>
    <s v="HCHC"/>
    <x v="2"/>
    <d v="2022-01-14T00:00:00"/>
    <n v="4"/>
    <m/>
  </r>
  <r>
    <s v="HCHC"/>
    <x v="0"/>
    <d v="2022-01-14T00:00:00"/>
    <n v="2"/>
    <m/>
  </r>
  <r>
    <s v="HCHC"/>
    <x v="1"/>
    <d v="2022-01-14T00:00:00"/>
    <n v="2"/>
    <m/>
  </r>
  <r>
    <s v="HCHC"/>
    <x v="0"/>
    <d v="2022-01-14T00:00:00"/>
    <n v="3.5"/>
    <m/>
  </r>
  <r>
    <s v="HCHC"/>
    <x v="1"/>
    <d v="2022-01-14T00:00:00"/>
    <n v="3.5"/>
    <m/>
  </r>
  <r>
    <s v="HCHC"/>
    <x v="1"/>
    <d v="2022-01-14T00:00:00"/>
    <n v="3"/>
    <m/>
  </r>
  <r>
    <s v="HCHC"/>
    <x v="4"/>
    <d v="2022-01-14T00:00:00"/>
    <n v="2.5"/>
    <n v="8.5"/>
  </r>
  <r>
    <s v="HCHC"/>
    <x v="0"/>
    <d v="2022-01-14T00:00:00"/>
    <n v="3"/>
    <m/>
  </r>
  <r>
    <s v="HCHC"/>
    <x v="0"/>
    <d v="2022-01-14T00:00:00"/>
    <n v="3.5"/>
    <m/>
  </r>
  <r>
    <s v="HCHC"/>
    <x v="2"/>
    <d v="2022-01-20T00:00:00"/>
    <n v="4"/>
    <m/>
  </r>
  <r>
    <s v="HCHC"/>
    <x v="1"/>
    <d v="2022-01-14T00:00:00"/>
    <n v="3.5"/>
    <m/>
  </r>
  <r>
    <s v="HCHC"/>
    <x v="0"/>
    <d v="2022-01-14T00:00:00"/>
    <n v="2.5"/>
    <m/>
  </r>
  <r>
    <s v="HCHC"/>
    <x v="1"/>
    <d v="2022-01-14T00:00:00"/>
    <n v="2"/>
    <m/>
  </r>
  <r>
    <s v="HCHC"/>
    <x v="2"/>
    <d v="2022-01-14T00:00:00"/>
    <n v="3"/>
    <m/>
  </r>
  <r>
    <s v="HCHC"/>
    <x v="0"/>
    <d v="2022-01-14T00:00:00"/>
    <n v="3.5"/>
    <m/>
  </r>
  <r>
    <s v="HCHC"/>
    <x v="0"/>
    <d v="2022-01-14T00:00:00"/>
    <n v="3.5"/>
    <m/>
  </r>
  <r>
    <s v="HCHC"/>
    <x v="7"/>
    <d v="2022-01-14T00:00:00"/>
    <n v="3"/>
    <n v="9.5"/>
  </r>
  <r>
    <s v="HCHC"/>
    <x v="0"/>
    <d v="2022-01-14T00:00:00"/>
    <n v="5"/>
    <m/>
  </r>
  <r>
    <s v="HCHC"/>
    <x v="0"/>
    <d v="2022-01-14T00:00:00"/>
    <n v="3"/>
    <m/>
  </r>
  <r>
    <s v="HCHC"/>
    <x v="0"/>
    <d v="2022-01-14T00:00:00"/>
    <n v="5"/>
    <m/>
  </r>
  <r>
    <s v="HCHC"/>
    <x v="2"/>
    <d v="2022-01-25T00:00:00"/>
    <n v="2"/>
    <m/>
  </r>
  <r>
    <s v="HCHC"/>
    <x v="1"/>
    <d v="2022-01-25T00:00:00"/>
    <n v="3.5"/>
    <m/>
  </r>
  <r>
    <s v="HCHC"/>
    <x v="0"/>
    <d v="2022-01-25T00:00:00"/>
    <n v="3.5"/>
    <m/>
  </r>
  <r>
    <s v="HCHC"/>
    <x v="0"/>
    <d v="2022-01-14T00:00:00"/>
    <n v="3"/>
    <m/>
  </r>
  <r>
    <s v="HCHC"/>
    <x v="0"/>
    <d v="2022-01-14T00:00:00"/>
    <n v="4"/>
    <m/>
  </r>
  <r>
    <s v="HCHC"/>
    <x v="0"/>
    <d v="2022-01-14T00:00:00"/>
    <n v="3"/>
    <m/>
  </r>
  <r>
    <s v="HCHC"/>
    <x v="0"/>
    <d v="2022-01-14T00:00:00"/>
    <n v="4"/>
    <m/>
  </r>
  <r>
    <s v="HCHC"/>
    <x v="0"/>
    <d v="2022-01-14T00:00:00"/>
    <n v="4"/>
    <m/>
  </r>
  <r>
    <s v="HCHC"/>
    <x v="0"/>
    <d v="2022-01-14T00:00:00"/>
    <n v="4"/>
    <m/>
  </r>
  <r>
    <s v="HCHC"/>
    <x v="1"/>
    <d v="2022-01-14T00:00:00"/>
    <n v="3.5"/>
    <m/>
  </r>
  <r>
    <s v="HCHC"/>
    <x v="8"/>
    <d v="2022-01-14T00:00:00"/>
    <n v="4"/>
    <n v="10"/>
  </r>
  <r>
    <s v="HCHC"/>
    <x v="0"/>
    <d v="2022-01-14T00:00:00"/>
    <n v="5"/>
    <m/>
  </r>
  <r>
    <s v="HCHC"/>
    <x v="0"/>
    <d v="2022-01-14T00:00:00"/>
    <n v="4"/>
    <m/>
  </r>
  <r>
    <s v="HCHC"/>
    <x v="2"/>
    <d v="2022-01-25T00:00:00"/>
    <n v="4"/>
    <m/>
  </r>
  <r>
    <s v="HCHC"/>
    <x v="0"/>
    <d v="2022-01-14T00:00:00"/>
    <n v="3"/>
    <m/>
  </r>
  <r>
    <s v="HCHC"/>
    <x v="6"/>
    <d v="2022-01-14T00:00:00"/>
    <n v="2.5"/>
    <m/>
  </r>
  <r>
    <s v="HCHC"/>
    <x v="1"/>
    <d v="2022-01-14T00:00:00"/>
    <n v="3.5"/>
    <m/>
  </r>
  <r>
    <s v="HCHC"/>
    <x v="0"/>
    <d v="2022-01-14T00:00:00"/>
    <n v="3.5"/>
    <m/>
  </r>
  <r>
    <s v="HCHC"/>
    <x v="0"/>
    <d v="2022-01-14T00:00:00"/>
    <n v="2"/>
    <m/>
  </r>
  <r>
    <s v="HCHC"/>
    <x v="2"/>
    <d v="2022-01-14T00:00:00"/>
    <n v="3"/>
    <m/>
  </r>
  <r>
    <s v="HCHC"/>
    <x v="0"/>
    <d v="2022-01-14T00:00:00"/>
    <n v="3"/>
    <m/>
  </r>
  <r>
    <s v="HCHC"/>
    <x v="0"/>
    <d v="2022-01-20T00:00:00"/>
    <n v="4"/>
    <m/>
  </r>
  <r>
    <s v="HCHC"/>
    <x v="13"/>
    <d v="2022-01-14T00:00:00"/>
    <n v="3"/>
    <n v="9"/>
  </r>
  <r>
    <s v="HCHC"/>
    <x v="1"/>
    <d v="2022-01-14T00:00:00"/>
    <n v="3"/>
    <m/>
  </r>
  <r>
    <s v="HCHC"/>
    <x v="0"/>
    <d v="2022-01-14T00:00:00"/>
    <n v="2"/>
    <m/>
  </r>
  <r>
    <s v="HCHC"/>
    <x v="3"/>
    <d v="2022-01-14T00:00:00"/>
    <n v="6"/>
    <n v="0"/>
  </r>
  <r>
    <s v="HCHC"/>
    <x v="2"/>
    <d v="2022-01-14T00:00:00"/>
    <n v="3"/>
    <m/>
  </r>
  <r>
    <s v="HCHC"/>
    <x v="0"/>
    <d v="2022-01-14T00:00:00"/>
    <n v="4"/>
    <m/>
  </r>
  <r>
    <s v="HCHC"/>
    <x v="2"/>
    <d v="2022-01-14T00:00:00"/>
    <n v="2.5"/>
    <m/>
  </r>
  <r>
    <s v="HCHC"/>
    <x v="6"/>
    <d v="2022-01-14T00:00:00"/>
    <n v="3"/>
    <m/>
  </r>
  <r>
    <s v="HCHC"/>
    <x v="2"/>
    <d v="2022-01-14T00:00:00"/>
    <n v="2.5"/>
    <m/>
  </r>
  <r>
    <s v="HCHC"/>
    <x v="8"/>
    <d v="2022-01-14T00:00:00"/>
    <n v="2.5"/>
    <n v="9.6"/>
  </r>
  <r>
    <s v="HCHC"/>
    <x v="0"/>
    <d v="2022-01-14T00:00:00"/>
    <n v="3.5"/>
    <m/>
  </r>
  <r>
    <s v="HCHC"/>
    <x v="2"/>
    <d v="2022-01-14T00:00:00"/>
    <n v="4"/>
    <m/>
  </r>
  <r>
    <s v="HCHC"/>
    <x v="0"/>
    <d v="2022-01-14T00:00:00"/>
    <n v="3"/>
    <m/>
  </r>
  <r>
    <s v="HCHC"/>
    <x v="0"/>
    <d v="2022-01-14T00:00:00"/>
    <n v="4"/>
    <m/>
  </r>
  <r>
    <s v="HCHC"/>
    <x v="2"/>
    <d v="2022-01-20T00:00:00"/>
    <n v="2.5"/>
    <m/>
  </r>
  <r>
    <s v="HCHC"/>
    <x v="0"/>
    <d v="2022-01-14T00:00:00"/>
    <n v="2.5"/>
    <m/>
  </r>
  <r>
    <s v="HCHC"/>
    <x v="0"/>
    <d v="2022-01-14T00:00:00"/>
    <n v="3"/>
    <m/>
  </r>
  <r>
    <s v="HCHC"/>
    <x v="1"/>
    <d v="2022-01-14T00:00:00"/>
    <n v="4"/>
    <m/>
  </r>
  <r>
    <s v="HCHC"/>
    <x v="1"/>
    <d v="2022-01-14T00:00:00"/>
    <n v="2.5"/>
    <m/>
  </r>
  <r>
    <s v="HCHC"/>
    <x v="0"/>
    <d v="2022-01-20T00:00:00"/>
    <n v="2.5"/>
    <m/>
  </r>
  <r>
    <s v="HCHC"/>
    <x v="0"/>
    <d v="2022-01-14T00:00:00"/>
    <n v="4"/>
    <m/>
  </r>
  <r>
    <s v="HCHC"/>
    <x v="0"/>
    <d v="2022-01-20T00:00:00"/>
    <n v="3"/>
    <m/>
  </r>
  <r>
    <s v="HCHC"/>
    <x v="0"/>
    <d v="2022-01-20T00:00:00"/>
    <n v="3"/>
    <m/>
  </r>
  <r>
    <s v="HCHC"/>
    <x v="0"/>
    <d v="2022-01-20T00:00:00"/>
    <n v="3"/>
    <m/>
  </r>
  <r>
    <s v="HCHC"/>
    <x v="14"/>
    <d v="2022-01-20T00:00:00"/>
    <n v="2"/>
    <n v="10"/>
  </r>
  <r>
    <s v="HCHC"/>
    <x v="2"/>
    <d v="2022-01-20T00:00:00"/>
    <n v="2.5"/>
    <m/>
  </r>
  <r>
    <s v="HCHC"/>
    <x v="6"/>
    <d v="2022-01-20T00:00:00"/>
    <n v="3.5"/>
    <m/>
  </r>
  <r>
    <s v="HCHC"/>
    <x v="6"/>
    <d v="2022-01-20T00:00:00"/>
    <n v="2.5"/>
    <m/>
  </r>
  <r>
    <s v="HCHC"/>
    <x v="0"/>
    <d v="2022-01-25T00:00:00"/>
    <n v="3"/>
    <m/>
  </r>
  <r>
    <s v="HCHC"/>
    <x v="0"/>
    <d v="2022-01-20T00:00:00"/>
    <n v="4"/>
    <m/>
  </r>
  <r>
    <s v="HCHC"/>
    <x v="0"/>
    <d v="2022-01-20T00:00:00"/>
    <n v="4"/>
    <m/>
  </r>
  <r>
    <s v="HCHC"/>
    <x v="6"/>
    <d v="2022-01-25T00:00:00"/>
    <n v="2"/>
    <m/>
  </r>
  <r>
    <s v="HCHC"/>
    <x v="0"/>
    <d v="2022-01-20T00:00:00"/>
    <n v="2.5"/>
    <m/>
  </r>
  <r>
    <s v="HCHC"/>
    <x v="8"/>
    <d v="2022-01-20T00:00:00"/>
    <n v="2"/>
    <n v="10"/>
  </r>
  <r>
    <s v="HCHC"/>
    <x v="15"/>
    <d v="2022-01-20T00:00:00"/>
    <n v="5"/>
    <n v="0"/>
  </r>
  <r>
    <s v="HCHC"/>
    <x v="0"/>
    <d v="2022-01-20T00:00:00"/>
    <n v="5"/>
    <m/>
  </r>
  <r>
    <s v="HCHC"/>
    <x v="0"/>
    <d v="2022-01-20T00:00:00"/>
    <n v="2.5"/>
    <m/>
  </r>
  <r>
    <s v="HCHC"/>
    <x v="0"/>
    <d v="2022-01-20T00:00:00"/>
    <n v="2.5"/>
    <m/>
  </r>
  <r>
    <s v="HCHC"/>
    <x v="2"/>
    <d v="2022-01-20T00:00:00"/>
    <n v="2"/>
    <m/>
  </r>
  <r>
    <s v="HCHC"/>
    <x v="0"/>
    <d v="2022-01-20T00:00:00"/>
    <n v="3.5"/>
    <m/>
  </r>
  <r>
    <s v="HCHC"/>
    <x v="2"/>
    <d v="2022-01-20T00:00:00"/>
    <n v="3"/>
    <m/>
  </r>
  <r>
    <s v="HCHC"/>
    <x v="2"/>
    <d v="2022-01-20T00:00:00"/>
    <n v="3"/>
    <m/>
  </r>
  <r>
    <s v="HCHC"/>
    <x v="1"/>
    <d v="2022-01-20T00:00:00"/>
    <n v="3"/>
    <m/>
  </r>
  <r>
    <s v="HCHC"/>
    <x v="1"/>
    <d v="2022-01-20T00:00:00"/>
    <n v="3"/>
    <m/>
  </r>
  <r>
    <s v="HCHC"/>
    <x v="1"/>
    <d v="2022-01-20T00:00:00"/>
    <n v="3"/>
    <m/>
  </r>
  <r>
    <s v="HCHC"/>
    <x v="1"/>
    <d v="2022-01-20T00:00:00"/>
    <n v="3"/>
    <m/>
  </r>
  <r>
    <s v="HCHC"/>
    <x v="7"/>
    <d v="2022-01-20T00:00:00"/>
    <n v="2.5"/>
    <n v="9"/>
  </r>
  <r>
    <s v="HCHC"/>
    <x v="0"/>
    <d v="2022-01-20T00:00:00"/>
    <n v="2"/>
    <m/>
  </r>
  <r>
    <s v="HCHC"/>
    <x v="1"/>
    <d v="2022-01-20T00:00:00"/>
    <n v="2"/>
    <m/>
  </r>
  <r>
    <s v="HCHC"/>
    <x v="2"/>
    <d v="2022-01-20T00:00:00"/>
    <n v="3"/>
    <m/>
  </r>
  <r>
    <s v="HCHC"/>
    <x v="9"/>
    <d v="2022-01-20T00:00:00"/>
    <n v="3"/>
    <m/>
  </r>
  <r>
    <s v="HCHC"/>
    <x v="6"/>
    <d v="2022-01-20T00:00:00"/>
    <n v="2.5"/>
    <m/>
  </r>
  <r>
    <s v="HCHC"/>
    <x v="0"/>
    <d v="2022-01-20T00:00:00"/>
    <n v="4"/>
    <m/>
  </r>
  <r>
    <s v="HCHC"/>
    <x v="8"/>
    <d v="2022-01-20T00:00:00"/>
    <n v="2.5"/>
    <n v="9.6"/>
  </r>
  <r>
    <s v="HCHC"/>
    <x v="0"/>
    <d v="2022-01-20T00:00:00"/>
    <n v="3"/>
    <m/>
  </r>
  <r>
    <s v="HCHC"/>
    <x v="0"/>
    <d v="2022-01-20T00:00:00"/>
    <n v="2"/>
    <m/>
  </r>
  <r>
    <s v="HCHC"/>
    <x v="2"/>
    <d v="2022-01-20T00:00:00"/>
    <n v="3"/>
    <m/>
  </r>
  <r>
    <s v="HCHC"/>
    <x v="1"/>
    <d v="2022-01-25T00:00:00"/>
    <n v="4"/>
    <m/>
  </r>
  <r>
    <s v="HCHC"/>
    <x v="7"/>
    <d v="2022-01-20T00:00:00"/>
    <n v="2.5"/>
    <n v="9"/>
  </r>
  <r>
    <s v="HCHC"/>
    <x v="9"/>
    <d v="2022-01-20T00:00:00"/>
    <n v="1.5"/>
    <m/>
  </r>
  <r>
    <s v="HCHC"/>
    <x v="2"/>
    <d v="2022-01-20T00:00:00"/>
    <n v="2"/>
    <m/>
  </r>
  <r>
    <s v="HCHC"/>
    <x v="2"/>
    <d v="2022-01-20T00:00:00"/>
    <n v="2"/>
    <m/>
  </r>
  <r>
    <s v="HCHC"/>
    <x v="7"/>
    <d v="2022-01-20T00:00:00"/>
    <n v="3"/>
    <n v="8.5"/>
  </r>
  <r>
    <s v="HCHC"/>
    <x v="1"/>
    <d v="2022-01-25T00:00:00"/>
    <n v="3"/>
    <m/>
  </r>
  <r>
    <s v="HCHC"/>
    <x v="1"/>
    <d v="2022-01-25T00:00:00"/>
    <n v="3"/>
    <m/>
  </r>
  <r>
    <s v="HCHC"/>
    <x v="0"/>
    <d v="2022-01-25T00:00:00"/>
    <n v="2.5"/>
    <m/>
  </r>
  <r>
    <s v="HCHC"/>
    <x v="2"/>
    <d v="2022-01-25T00:00:00"/>
    <n v="3"/>
    <m/>
  </r>
  <r>
    <s v="HCHC"/>
    <x v="1"/>
    <d v="2022-01-25T00:00:00"/>
    <n v="5"/>
    <m/>
  </r>
  <r>
    <s v="HCHC"/>
    <x v="1"/>
    <d v="2022-01-25T00:00:00"/>
    <n v="4"/>
    <m/>
  </r>
  <r>
    <s v="HCHC"/>
    <x v="8"/>
    <d v="2022-01-25T00:00:00"/>
    <n v="3"/>
    <n v="9.5"/>
  </r>
  <r>
    <s v="HCHC"/>
    <x v="0"/>
    <d v="2022-01-25T00:00:00"/>
    <n v="2"/>
    <m/>
  </r>
  <r>
    <s v="HCHC"/>
    <x v="0"/>
    <d v="2022-01-25T00:00:00"/>
    <n v="2.5"/>
    <m/>
  </r>
  <r>
    <s v="HCHC"/>
    <x v="2"/>
    <d v="2022-01-25T00:00:00"/>
    <n v="4"/>
    <m/>
  </r>
  <r>
    <s v="HCHC"/>
    <x v="12"/>
    <d v="2022-01-25T00:00:00"/>
    <n v="4"/>
    <m/>
  </r>
  <r>
    <s v="HCHC"/>
    <x v="7"/>
    <d v="2022-01-25T00:00:00"/>
    <n v="3"/>
    <n v="8.5"/>
  </r>
  <r>
    <s v="HCHC"/>
    <x v="1"/>
    <d v="2022-01-25T00:00:00"/>
    <n v="3"/>
    <m/>
  </r>
  <r>
    <s v="HCHC"/>
    <x v="1"/>
    <d v="2022-01-25T00:00:00"/>
    <n v="2.5"/>
    <m/>
  </r>
  <r>
    <s v="HCHC"/>
    <x v="9"/>
    <d v="2022-01-25T00:00:00"/>
    <n v="2.5"/>
    <m/>
  </r>
  <r>
    <s v="HCHC"/>
    <x v="0"/>
    <d v="2022-01-25T00:00:00"/>
    <n v="3"/>
    <m/>
  </r>
  <r>
    <s v="HCHC"/>
    <x v="11"/>
    <d v="2022-01-25T00:00:00"/>
    <n v="5"/>
    <n v="9.5"/>
  </r>
  <r>
    <s v="HCHC"/>
    <x v="1"/>
    <d v="2022-01-25T00:00:00"/>
    <n v="2.5"/>
    <m/>
  </r>
  <r>
    <s v="HCHC"/>
    <x v="5"/>
    <d v="2022-01-25T00:00:00"/>
    <n v="2"/>
    <n v="8.1999999999999993"/>
  </r>
  <r>
    <s v="HCHC"/>
    <x v="1"/>
    <d v="2022-01-25T00:00:00"/>
    <n v="3"/>
    <m/>
  </r>
  <r>
    <s v="HCHC"/>
    <x v="1"/>
    <d v="2022-01-25T00:00:00"/>
    <n v="4"/>
    <m/>
  </r>
  <r>
    <s v="HCHC"/>
    <x v="2"/>
    <d v="2022-01-25T00:00:00"/>
    <n v="2"/>
    <m/>
  </r>
  <r>
    <s v="HCHC"/>
    <x v="1"/>
    <d v="2022-01-25T00:00:00"/>
    <n v="3.5"/>
    <m/>
  </r>
  <r>
    <s v="HCHC"/>
    <x v="2"/>
    <d v="2022-01-25T00:00:00"/>
    <n v="2.5"/>
    <m/>
  </r>
  <r>
    <s v="HCHC"/>
    <x v="2"/>
    <d v="2022-01-25T00:00:00"/>
    <n v="3"/>
    <m/>
  </r>
  <r>
    <s v="HCHC"/>
    <x v="0"/>
    <d v="2022-01-25T00:00:00"/>
    <n v="4"/>
    <m/>
  </r>
  <r>
    <s v="HCHC"/>
    <x v="1"/>
    <d v="2022-01-25T00:00:00"/>
    <n v="2.5"/>
    <m/>
  </r>
  <r>
    <s v="HCHC"/>
    <x v="0"/>
    <d v="2022-01-25T00:00:00"/>
    <n v="3"/>
    <m/>
  </r>
  <r>
    <s v="HCHC"/>
    <x v="6"/>
    <d v="2022-01-25T00:00:00"/>
    <n v="2"/>
    <m/>
  </r>
  <r>
    <s v="HCHC"/>
    <x v="2"/>
    <d v="2022-01-25T00:00:00"/>
    <n v="3"/>
    <m/>
  </r>
  <r>
    <s v="HCHC"/>
    <x v="2"/>
    <d v="2022-01-25T00:00:00"/>
    <n v="2.5"/>
    <m/>
  </r>
  <r>
    <s v="HCHC"/>
    <x v="2"/>
    <d v="2022-01-25T00:00:00"/>
    <n v="4"/>
    <m/>
  </r>
  <r>
    <s v="HCHC"/>
    <x v="0"/>
    <d v="2022-01-25T00:00:00"/>
    <n v="3"/>
    <m/>
  </r>
  <r>
    <s v="HCHC"/>
    <x v="0"/>
    <d v="2022-01-25T00:00:00"/>
    <n v="4"/>
    <m/>
  </r>
  <r>
    <s v="HCHC"/>
    <x v="0"/>
    <d v="2022-01-25T00:00:00"/>
    <n v="3"/>
    <m/>
  </r>
  <r>
    <s v="HCHC"/>
    <x v="2"/>
    <d v="2022-01-25T00:00:00"/>
    <n v="4"/>
    <m/>
  </r>
  <r>
    <s v="HCHC"/>
    <x v="2"/>
    <d v="2022-02-08T00:00:00"/>
    <n v="2.5"/>
    <m/>
  </r>
  <r>
    <s v="HCHC"/>
    <x v="0"/>
    <d v="2022-02-10T00:00:00"/>
    <n v="3"/>
    <m/>
  </r>
  <r>
    <s v="HCHC"/>
    <x v="9"/>
    <d v="2022-02-08T00:00:00"/>
    <n v="3"/>
    <m/>
  </r>
  <r>
    <s v="HCHC"/>
    <x v="16"/>
    <d v="2022-02-10T00:00:00"/>
    <n v="3.5"/>
    <n v="8.5"/>
  </r>
  <r>
    <s v="HCHC"/>
    <x v="0"/>
    <d v="2022-02-10T00:00:00"/>
    <n v="2"/>
    <m/>
  </r>
  <r>
    <s v="HCHC"/>
    <x v="0"/>
    <d v="2022-02-10T00:00:00"/>
    <n v="2.5"/>
    <m/>
  </r>
  <r>
    <s v="HCHC"/>
    <x v="0"/>
    <d v="2022-02-10T00:00:00"/>
    <n v="4"/>
    <m/>
  </r>
  <r>
    <s v="HCHC"/>
    <x v="0"/>
    <d v="2022-02-10T00:00:00"/>
    <n v="5"/>
    <m/>
  </r>
  <r>
    <s v="HCHC"/>
    <x v="0"/>
    <d v="2022-02-10T00:00:00"/>
    <n v="3"/>
    <m/>
  </r>
  <r>
    <s v="HCHC"/>
    <x v="0"/>
    <d v="2022-02-10T00:00:00"/>
    <n v="3"/>
    <m/>
  </r>
  <r>
    <s v="HCHC"/>
    <x v="6"/>
    <d v="2022-02-10T00:00:00"/>
    <n v="4"/>
    <m/>
  </r>
  <r>
    <s v="HCHC"/>
    <x v="0"/>
    <d v="2022-02-10T00:00:00"/>
    <n v="2"/>
    <m/>
  </r>
  <r>
    <s v="HCHC"/>
    <x v="2"/>
    <d v="2022-02-10T00:00:00"/>
    <n v="4"/>
    <m/>
  </r>
  <r>
    <s v="HCHC"/>
    <x v="0"/>
    <d v="2022-02-08T00:00:00"/>
    <n v="3.5"/>
    <m/>
  </r>
  <r>
    <s v="HCHC"/>
    <x v="1"/>
    <d v="2022-02-10T00:00:00"/>
    <n v="4"/>
    <m/>
  </r>
  <r>
    <s v="HCHC"/>
    <x v="2"/>
    <d v="2022-02-08T00:00:00"/>
    <n v="3"/>
    <m/>
  </r>
  <r>
    <s v="HCHC"/>
    <x v="0"/>
    <d v="2022-02-10T00:00:00"/>
    <n v="3.5"/>
    <m/>
  </r>
  <r>
    <s v="HCHC"/>
    <x v="1"/>
    <d v="2022-02-10T00:00:00"/>
    <n v="3.5"/>
    <m/>
  </r>
  <r>
    <s v="HCHC"/>
    <x v="0"/>
    <d v="2022-02-10T00:00:00"/>
    <n v="4"/>
    <m/>
  </r>
  <r>
    <s v="HCHC"/>
    <x v="1"/>
    <d v="2022-02-10T00:00:00"/>
    <n v="2.5"/>
    <m/>
  </r>
  <r>
    <s v="HCHC"/>
    <x v="0"/>
    <d v="2022-02-08T00:00:00"/>
    <n v="3"/>
    <m/>
  </r>
  <r>
    <s v="HCHC"/>
    <x v="0"/>
    <d v="2022-02-10T00:00:00"/>
    <n v="3"/>
    <m/>
  </r>
  <r>
    <s v="HCHC"/>
    <x v="2"/>
    <d v="2022-02-10T00:00:00"/>
    <n v="2"/>
    <m/>
  </r>
  <r>
    <s v="HCHC"/>
    <x v="2"/>
    <d v="2022-02-10T00:00:00"/>
    <n v="5"/>
    <m/>
  </r>
  <r>
    <s v="HCHC"/>
    <x v="2"/>
    <d v="2022-02-08T00:00:00"/>
    <n v="3"/>
    <m/>
  </r>
  <r>
    <s v="HCHC"/>
    <x v="2"/>
    <d v="2022-02-08T00:00:00"/>
    <n v="4"/>
    <m/>
  </r>
  <r>
    <s v="HCHC"/>
    <x v="2"/>
    <d v="2022-02-10T00:00:00"/>
    <n v="2.5"/>
    <m/>
  </r>
  <r>
    <s v="HCHC"/>
    <x v="0"/>
    <d v="2022-02-08T00:00:00"/>
    <n v="2"/>
    <m/>
  </r>
  <r>
    <s v="HCHC"/>
    <x v="0"/>
    <d v="2022-02-08T00:00:00"/>
    <n v="2"/>
    <m/>
  </r>
  <r>
    <s v="HCHC"/>
    <x v="0"/>
    <d v="2022-02-10T00:00:00"/>
    <n v="3"/>
    <m/>
  </r>
  <r>
    <s v="HCHC"/>
    <x v="0"/>
    <d v="2022-02-10T00:00:00"/>
    <n v="2"/>
    <m/>
  </r>
  <r>
    <s v="HCHC"/>
    <x v="0"/>
    <d v="2022-02-10T00:00:00"/>
    <n v="2.5"/>
    <m/>
  </r>
  <r>
    <s v="HCHC"/>
    <x v="0"/>
    <d v="2022-02-10T00:00:00"/>
    <n v="3"/>
    <m/>
  </r>
  <r>
    <s v="HCHC"/>
    <x v="8"/>
    <d v="2022-02-10T00:00:00"/>
    <n v="3"/>
    <n v="9.6"/>
  </r>
  <r>
    <s v="HCHC"/>
    <x v="2"/>
    <d v="2022-02-17T00:00:00"/>
    <n v="2.5"/>
    <m/>
  </r>
  <r>
    <s v="HCHC"/>
    <x v="6"/>
    <d v="2022-02-08T00:00:00"/>
    <n v="2"/>
    <m/>
  </r>
  <r>
    <s v="HCHC"/>
    <x v="0"/>
    <d v="2022-02-10T00:00:00"/>
    <n v="2.5"/>
    <m/>
  </r>
  <r>
    <s v="HCHC"/>
    <x v="6"/>
    <d v="2022-02-10T00:00:00"/>
    <n v="3"/>
    <m/>
  </r>
  <r>
    <s v="HCHC"/>
    <x v="17"/>
    <d v="2022-02-08T00:00:00"/>
    <n v="2.5"/>
    <n v="9"/>
  </r>
  <r>
    <s v="HCHC"/>
    <x v="1"/>
    <d v="2022-02-08T00:00:00"/>
    <n v="2.5"/>
    <m/>
  </r>
  <r>
    <s v="HCHC"/>
    <x v="1"/>
    <d v="2022-02-08T00:00:00"/>
    <n v="2"/>
    <m/>
  </r>
  <r>
    <s v="HCHC"/>
    <x v="2"/>
    <d v="2022-02-08T00:00:00"/>
    <n v="5"/>
    <m/>
  </r>
  <r>
    <s v="HCHC"/>
    <x v="0"/>
    <d v="2022-02-10T00:00:00"/>
    <n v="3"/>
    <m/>
  </r>
  <r>
    <s v="HCHC"/>
    <x v="1"/>
    <d v="2022-02-10T00:00:00"/>
    <n v="3.5"/>
    <m/>
  </r>
  <r>
    <s v="HCHC"/>
    <x v="8"/>
    <d v="2022-02-10T00:00:00"/>
    <n v="2.5"/>
    <n v="9.6"/>
  </r>
  <r>
    <s v="HCHC"/>
    <x v="0"/>
    <d v="2022-02-08T00:00:00"/>
    <n v="3"/>
    <m/>
  </r>
  <r>
    <s v="HCHC"/>
    <x v="0"/>
    <d v="2022-02-10T00:00:00"/>
    <n v="4"/>
    <m/>
  </r>
  <r>
    <s v="HCHC"/>
    <x v="8"/>
    <d v="2022-02-10T00:00:00"/>
    <n v="2.5"/>
    <n v="9.1999999999999993"/>
  </r>
  <r>
    <s v="HCHC"/>
    <x v="1"/>
    <d v="2022-02-10T00:00:00"/>
    <n v="2.5"/>
    <m/>
  </r>
  <r>
    <s v="HCHC"/>
    <x v="9"/>
    <d v="2022-02-10T00:00:00"/>
    <n v="2.5"/>
    <m/>
  </r>
  <r>
    <s v="HCHC"/>
    <x v="2"/>
    <d v="2022-02-10T00:00:00"/>
    <n v="2.5"/>
    <m/>
  </r>
  <r>
    <s v="HCHC"/>
    <x v="2"/>
    <d v="2022-02-10T00:00:00"/>
    <n v="4"/>
    <m/>
  </r>
  <r>
    <s v="HCHC"/>
    <x v="2"/>
    <d v="2022-02-17T00:00:00"/>
    <n v="2.5"/>
    <m/>
  </r>
  <r>
    <s v="HCHC"/>
    <x v="1"/>
    <d v="2022-02-10T00:00:00"/>
    <n v="3"/>
    <m/>
  </r>
  <r>
    <s v="HCHC"/>
    <x v="0"/>
    <d v="2022-02-10T00:00:00"/>
    <n v="3"/>
    <m/>
  </r>
  <r>
    <s v="HCHC"/>
    <x v="0"/>
    <d v="2022-02-10T00:00:00"/>
    <n v="3"/>
    <m/>
  </r>
  <r>
    <s v="HCHC"/>
    <x v="0"/>
    <d v="2022-02-08T00:00:00"/>
    <n v="3.5"/>
    <m/>
  </r>
  <r>
    <s v="HCHC"/>
    <x v="2"/>
    <d v="2022-02-08T00:00:00"/>
    <n v="3"/>
    <m/>
  </r>
  <r>
    <s v="HCHC"/>
    <x v="0"/>
    <d v="2022-02-10T00:00:00"/>
    <n v="5"/>
    <m/>
  </r>
  <r>
    <s v="HCHC"/>
    <x v="0"/>
    <d v="2022-02-10T00:00:00"/>
    <n v="4"/>
    <m/>
  </r>
  <r>
    <s v="HCHC"/>
    <x v="0"/>
    <d v="2022-02-10T00:00:00"/>
    <n v="3"/>
    <m/>
  </r>
  <r>
    <s v="HCHC"/>
    <x v="1"/>
    <d v="2022-02-08T00:00:00"/>
    <n v="3"/>
    <m/>
  </r>
  <r>
    <s v="HCHC"/>
    <x v="1"/>
    <d v="2022-02-10T00:00:00"/>
    <n v="2.5"/>
    <m/>
  </r>
  <r>
    <s v="HCHC"/>
    <x v="0"/>
    <d v="2022-02-10T00:00:00"/>
    <n v="3.5"/>
    <m/>
  </r>
  <r>
    <s v="HCHC"/>
    <x v="0"/>
    <d v="2022-02-08T00:00:00"/>
    <n v="3"/>
    <m/>
  </r>
  <r>
    <s v="HCHC"/>
    <x v="0"/>
    <d v="2022-02-08T00:00:00"/>
    <n v="2"/>
    <m/>
  </r>
  <r>
    <s v="HCHC"/>
    <x v="0"/>
    <d v="2022-02-10T00:00:00"/>
    <n v="3"/>
    <m/>
  </r>
  <r>
    <s v="HCHC"/>
    <x v="0"/>
    <d v="2022-02-10T00:00:00"/>
    <n v="2.5"/>
    <m/>
  </r>
  <r>
    <s v="HCHC"/>
    <x v="0"/>
    <d v="2022-02-08T00:00:00"/>
    <n v="3"/>
    <m/>
  </r>
  <r>
    <s v="HCHC"/>
    <x v="10"/>
    <d v="2022-02-17T00:00:00"/>
    <n v="4"/>
    <n v="0"/>
  </r>
  <r>
    <s v="HCHC"/>
    <x v="7"/>
    <d v="2022-02-10T00:00:00"/>
    <n v="4"/>
    <n v="9"/>
  </r>
  <r>
    <s v="HCHC"/>
    <x v="0"/>
    <d v="2022-02-08T00:00:00"/>
    <n v="2.5"/>
    <m/>
  </r>
  <r>
    <s v="HCHC"/>
    <x v="12"/>
    <d v="2022-02-08T00:00:00"/>
    <n v="5"/>
    <m/>
  </r>
  <r>
    <s v="HCHC"/>
    <x v="0"/>
    <d v="2022-02-10T00:00:00"/>
    <n v="4"/>
    <m/>
  </r>
  <r>
    <s v="HCHC"/>
    <x v="13"/>
    <d v="2022-02-10T00:00:00"/>
    <n v="3"/>
    <n v="9"/>
  </r>
  <r>
    <s v="HCHC"/>
    <x v="0"/>
    <d v="2022-02-10T00:00:00"/>
    <n v="3"/>
    <m/>
  </r>
  <r>
    <s v="HCHC"/>
    <x v="8"/>
    <d v="2022-02-10T00:00:00"/>
    <n v="3"/>
    <n v="10"/>
  </r>
  <r>
    <s v="HCHC"/>
    <x v="0"/>
    <d v="2022-02-10T00:00:00"/>
    <n v="2"/>
    <m/>
  </r>
  <r>
    <s v="HCHC"/>
    <x v="0"/>
    <d v="2022-02-10T00:00:00"/>
    <n v="2.5"/>
    <m/>
  </r>
  <r>
    <s v="HCHC"/>
    <x v="0"/>
    <d v="2022-02-10T00:00:00"/>
    <n v="4"/>
    <m/>
  </r>
  <r>
    <s v="HCHC"/>
    <x v="0"/>
    <d v="2022-02-08T00:00:00"/>
    <n v="3"/>
    <m/>
  </r>
  <r>
    <s v="HCHC"/>
    <x v="0"/>
    <d v="2022-02-08T00:00:00"/>
    <n v="2.5"/>
    <m/>
  </r>
  <r>
    <s v="HCHC"/>
    <x v="0"/>
    <d v="2022-02-08T00:00:00"/>
    <n v="4"/>
    <m/>
  </r>
  <r>
    <s v="HCHC"/>
    <x v="1"/>
    <d v="2022-02-10T00:00:00"/>
    <n v="3"/>
    <m/>
  </r>
  <r>
    <s v="HCHC"/>
    <x v="0"/>
    <d v="2022-02-08T00:00:00"/>
    <n v="3"/>
    <m/>
  </r>
  <r>
    <s v="HCHC"/>
    <x v="0"/>
    <d v="2022-02-10T00:00:00"/>
    <n v="3"/>
    <m/>
  </r>
  <r>
    <s v="HCHC"/>
    <x v="0"/>
    <d v="2022-02-10T00:00:00"/>
    <n v="4"/>
    <m/>
  </r>
  <r>
    <s v="HCHC"/>
    <x v="7"/>
    <d v="2022-02-10T00:00:00"/>
    <n v="5"/>
    <n v="9"/>
  </r>
  <r>
    <s v="HCHC"/>
    <x v="1"/>
    <d v="2022-02-10T00:00:00"/>
    <n v="3"/>
    <m/>
  </r>
  <r>
    <s v="HCHC"/>
    <x v="2"/>
    <d v="2022-02-10T00:00:00"/>
    <n v="4"/>
    <m/>
  </r>
  <r>
    <s v="HCHC"/>
    <x v="0"/>
    <d v="2022-02-08T00:00:00"/>
    <n v="2.5"/>
    <m/>
  </r>
  <r>
    <s v="HCHC"/>
    <x v="7"/>
    <d v="2022-02-08T00:00:00"/>
    <n v="3"/>
    <n v="9"/>
  </r>
  <r>
    <s v="HCHC"/>
    <x v="4"/>
    <d v="2022-02-10T00:00:00"/>
    <n v="3"/>
    <n v="9"/>
  </r>
  <r>
    <s v="HCHC"/>
    <x v="6"/>
    <d v="2022-02-10T00:00:00"/>
    <n v="3"/>
    <m/>
  </r>
  <r>
    <s v="HCHC"/>
    <x v="9"/>
    <d v="2022-02-10T00:00:00"/>
    <n v="3"/>
    <m/>
  </r>
  <r>
    <s v="HCHC"/>
    <x v="11"/>
    <d v="2022-02-10T00:00:00"/>
    <n v="2"/>
    <n v="10"/>
  </r>
  <r>
    <s v="HCHC"/>
    <x v="0"/>
    <d v="2022-02-08T00:00:00"/>
    <n v="3"/>
    <m/>
  </r>
  <r>
    <s v="HCHC"/>
    <x v="0"/>
    <d v="2022-02-10T00:00:00"/>
    <n v="5"/>
    <m/>
  </r>
  <r>
    <s v="HCHC"/>
    <x v="4"/>
    <d v="2022-02-10T00:00:00"/>
    <n v="2.5"/>
    <n v="9"/>
  </r>
  <r>
    <s v="HCHC"/>
    <x v="1"/>
    <d v="2022-02-10T00:00:00"/>
    <n v="2.5"/>
    <m/>
  </r>
  <r>
    <s v="HCHC"/>
    <x v="18"/>
    <d v="2022-02-10T00:00:00"/>
    <n v="3"/>
    <n v="10"/>
  </r>
  <r>
    <s v="HCHC"/>
    <x v="1"/>
    <d v="2022-02-10T00:00:00"/>
    <n v="4"/>
    <m/>
  </r>
  <r>
    <s v="HCHC"/>
    <x v="2"/>
    <d v="2022-02-10T00:00:00"/>
    <n v="3.5"/>
    <m/>
  </r>
  <r>
    <s v="HCHC"/>
    <x v="9"/>
    <d v="2022-02-10T00:00:00"/>
    <n v="4"/>
    <m/>
  </r>
  <r>
    <s v="HCHC"/>
    <x v="19"/>
    <d v="2022-02-10T00:00:00"/>
    <n v="2.5"/>
    <n v="9"/>
  </r>
  <r>
    <s v="HCHC"/>
    <x v="9"/>
    <d v="2022-02-08T00:00:00"/>
    <n v="4"/>
    <m/>
  </r>
  <r>
    <s v="HCHC"/>
    <x v="0"/>
    <d v="2022-02-10T00:00:00"/>
    <n v="3"/>
    <m/>
  </r>
  <r>
    <s v="HCHC"/>
    <x v="0"/>
    <d v="2022-02-10T00:00:00"/>
    <n v="3"/>
    <m/>
  </r>
  <r>
    <s v="HCHC"/>
    <x v="7"/>
    <d v="2022-02-10T00:00:00"/>
    <n v="3"/>
    <n v="9.5"/>
  </r>
  <r>
    <s v="HCHC"/>
    <x v="1"/>
    <d v="2022-02-22T00:00:00"/>
    <n v="3"/>
    <m/>
  </r>
  <r>
    <s v="HCHC"/>
    <x v="0"/>
    <d v="2022-02-22T00:00:00"/>
    <n v="2.5"/>
    <m/>
  </r>
  <r>
    <s v="HCHC"/>
    <x v="2"/>
    <d v="2022-02-10T00:00:00"/>
    <n v="3"/>
    <m/>
  </r>
  <r>
    <s v="HCHC"/>
    <x v="0"/>
    <d v="2022-02-17T00:00:00"/>
    <n v="3"/>
    <m/>
  </r>
  <r>
    <s v="HCHC"/>
    <x v="0"/>
    <d v="2022-02-17T00:00:00"/>
    <n v="4"/>
    <m/>
  </r>
  <r>
    <s v="HCHC"/>
    <x v="0"/>
    <d v="2022-02-17T00:00:00"/>
    <n v="2.5"/>
    <m/>
  </r>
  <r>
    <s v="HCHC"/>
    <x v="10"/>
    <d v="2022-02-17T00:00:00"/>
    <n v="3"/>
    <n v="0"/>
  </r>
  <r>
    <s v="HCHC"/>
    <x v="0"/>
    <d v="2022-02-17T00:00:00"/>
    <n v="2.5"/>
    <m/>
  </r>
  <r>
    <s v="HCHC"/>
    <x v="0"/>
    <d v="2022-02-17T00:00:00"/>
    <n v="2.5"/>
    <m/>
  </r>
  <r>
    <s v="HCHC"/>
    <x v="6"/>
    <d v="2022-02-17T00:00:00"/>
    <n v="3"/>
    <m/>
  </r>
  <r>
    <s v="HCHC"/>
    <x v="0"/>
    <d v="2022-02-17T00:00:00"/>
    <n v="4"/>
    <m/>
  </r>
  <r>
    <s v="HCHC"/>
    <x v="6"/>
    <d v="2022-02-17T00:00:00"/>
    <n v="4"/>
    <m/>
  </r>
  <r>
    <s v="HCHC"/>
    <x v="0"/>
    <d v="2022-02-17T00:00:00"/>
    <n v="5"/>
    <m/>
  </r>
  <r>
    <s v="HCHC"/>
    <x v="0"/>
    <d v="2022-02-17T00:00:00"/>
    <n v="3"/>
    <m/>
  </r>
  <r>
    <s v="HCHC"/>
    <x v="0"/>
    <d v="2022-02-17T00:00:00"/>
    <n v="3.5"/>
    <m/>
  </r>
  <r>
    <s v="HCHC"/>
    <x v="6"/>
    <d v="2022-02-17T00:00:00"/>
    <n v="2.5"/>
    <m/>
  </r>
  <r>
    <s v="HCHC"/>
    <x v="1"/>
    <d v="2022-02-17T00:00:00"/>
    <n v="2.5"/>
    <m/>
  </r>
  <r>
    <s v="HCHC"/>
    <x v="1"/>
    <d v="2022-02-17T00:00:00"/>
    <n v="4"/>
    <m/>
  </r>
  <r>
    <s v="HCHC"/>
    <x v="2"/>
    <d v="2022-02-17T00:00:00"/>
    <n v="3"/>
    <m/>
  </r>
  <r>
    <s v="HCHC"/>
    <x v="0"/>
    <d v="2022-02-17T00:00:00"/>
    <n v="3"/>
    <m/>
  </r>
  <r>
    <s v="HCHC"/>
    <x v="2"/>
    <d v="2022-02-22T00:00:00"/>
    <n v="4"/>
    <m/>
  </r>
  <r>
    <s v="HCHC"/>
    <x v="17"/>
    <d v="2022-02-17T00:00:00"/>
    <n v="2"/>
    <n v="9"/>
  </r>
  <r>
    <s v="HCHC"/>
    <x v="2"/>
    <d v="2022-02-22T00:00:00"/>
    <n v="2.5"/>
    <m/>
  </r>
  <r>
    <s v="HCHC"/>
    <x v="0"/>
    <d v="2022-02-17T00:00:00"/>
    <n v="2.5"/>
    <m/>
  </r>
  <r>
    <s v="HCHC"/>
    <x v="2"/>
    <d v="2022-02-17T00:00:00"/>
    <n v="2.5"/>
    <m/>
  </r>
  <r>
    <s v="HCHC"/>
    <x v="0"/>
    <d v="2022-02-22T00:00:00"/>
    <n v="3.5"/>
    <m/>
  </r>
  <r>
    <s v="HCHC"/>
    <x v="0"/>
    <d v="2022-02-17T00:00:00"/>
    <n v="5"/>
    <m/>
  </r>
  <r>
    <s v="HCHC"/>
    <x v="0"/>
    <d v="2022-02-17T00:00:00"/>
    <n v="4"/>
    <m/>
  </r>
  <r>
    <s v="HCHC"/>
    <x v="0"/>
    <d v="2022-02-17T00:00:00"/>
    <n v="2.5"/>
    <m/>
  </r>
  <r>
    <s v="HCHC"/>
    <x v="0"/>
    <d v="2022-02-17T00:00:00"/>
    <n v="5"/>
    <m/>
  </r>
  <r>
    <s v="HCHC"/>
    <x v="2"/>
    <d v="2022-02-17T00:00:00"/>
    <n v="3.5"/>
    <m/>
  </r>
  <r>
    <s v="HCHC"/>
    <x v="2"/>
    <d v="2022-02-17T00:00:00"/>
    <n v="2"/>
    <m/>
  </r>
  <r>
    <s v="HCHC"/>
    <x v="1"/>
    <d v="2022-02-22T00:00:00"/>
    <n v="2.5"/>
    <m/>
  </r>
  <r>
    <s v="HCHC"/>
    <x v="0"/>
    <d v="2022-02-17T00:00:00"/>
    <n v="3"/>
    <m/>
  </r>
  <r>
    <s v="HCHC"/>
    <x v="1"/>
    <d v="2022-02-17T00:00:00"/>
    <n v="2"/>
    <m/>
  </r>
  <r>
    <s v="HCHC"/>
    <x v="1"/>
    <d v="2022-02-17T00:00:00"/>
    <n v="2.5"/>
    <m/>
  </r>
  <r>
    <s v="HCHC"/>
    <x v="0"/>
    <d v="2022-02-22T00:00:00"/>
    <n v="3"/>
    <m/>
  </r>
  <r>
    <s v="HCHC"/>
    <x v="2"/>
    <d v="2022-02-17T00:00:00"/>
    <n v="5"/>
    <m/>
  </r>
  <r>
    <s v="HCHC"/>
    <x v="0"/>
    <d v="2022-02-17T00:00:00"/>
    <n v="3"/>
    <m/>
  </r>
  <r>
    <s v="HCHC"/>
    <x v="1"/>
    <d v="2022-02-17T00:00:00"/>
    <n v="2"/>
    <m/>
  </r>
  <r>
    <s v="HCHC"/>
    <x v="2"/>
    <d v="2022-02-17T00:00:00"/>
    <n v="3"/>
    <m/>
  </r>
  <r>
    <s v="HCHC"/>
    <x v="0"/>
    <d v="2022-02-17T00:00:00"/>
    <n v="3"/>
    <m/>
  </r>
  <r>
    <s v="HCHC"/>
    <x v="7"/>
    <d v="2022-02-22T00:00:00"/>
    <n v="3.5"/>
    <n v="9"/>
  </r>
  <r>
    <s v="HCHC"/>
    <x v="0"/>
    <d v="2022-02-17T00:00:00"/>
    <n v="3.5"/>
    <m/>
  </r>
  <r>
    <s v="HCHC"/>
    <x v="0"/>
    <d v="2022-02-17T00:00:00"/>
    <n v="2.5"/>
    <m/>
  </r>
  <r>
    <s v="HCHC"/>
    <x v="11"/>
    <d v="2022-02-22T00:00:00"/>
    <n v="3.5"/>
    <n v="9.5"/>
  </r>
  <r>
    <s v="HCHC"/>
    <x v="1"/>
    <d v="2022-02-22T00:00:00"/>
    <n v="2.5"/>
    <m/>
  </r>
  <r>
    <s v="HCHC"/>
    <x v="6"/>
    <d v="2022-02-22T00:00:00"/>
    <n v="4"/>
    <m/>
  </r>
  <r>
    <s v="HCHC"/>
    <x v="1"/>
    <d v="2022-02-22T00:00:00"/>
    <n v="2.5"/>
    <m/>
  </r>
  <r>
    <s v="HCHC"/>
    <x v="0"/>
    <d v="2022-02-22T00:00:00"/>
    <n v="2.5"/>
    <m/>
  </r>
  <r>
    <s v="HCHC"/>
    <x v="5"/>
    <d v="2022-02-22T00:00:00"/>
    <n v="5"/>
    <n v="8.5"/>
  </r>
  <r>
    <s v="HCHC"/>
    <x v="0"/>
    <d v="2022-02-22T00:00:00"/>
    <n v="3.5"/>
    <m/>
  </r>
  <r>
    <s v="HCHC"/>
    <x v="0"/>
    <d v="2022-02-22T00:00:00"/>
    <n v="2"/>
    <m/>
  </r>
  <r>
    <s v="HCHC"/>
    <x v="1"/>
    <d v="2022-02-22T00:00:00"/>
    <n v="2.5"/>
    <m/>
  </r>
  <r>
    <s v="HCHC"/>
    <x v="0"/>
    <d v="2022-02-22T00:00:00"/>
    <n v="3"/>
    <m/>
  </r>
  <r>
    <s v="HCHC"/>
    <x v="1"/>
    <d v="2022-02-22T00:00:00"/>
    <n v="2"/>
    <m/>
  </r>
  <r>
    <s v="HCHC"/>
    <x v="2"/>
    <d v="2022-02-22T00:00:00"/>
    <n v="2.5"/>
    <m/>
  </r>
  <r>
    <s v="HCHC"/>
    <x v="7"/>
    <d v="2022-02-22T00:00:00"/>
    <n v="5"/>
    <n v="9"/>
  </r>
  <r>
    <s v="HCHC"/>
    <x v="0"/>
    <d v="2022-02-22T00:00:00"/>
    <n v="3"/>
    <m/>
  </r>
  <r>
    <s v="HCHC"/>
    <x v="18"/>
    <d v="2022-02-22T00:00:00"/>
    <n v="5"/>
    <n v="9.5"/>
  </r>
  <r>
    <s v="HCHC"/>
    <x v="17"/>
    <d v="2022-02-22T00:00:00"/>
    <n v="2.5"/>
    <n v="9.5"/>
  </r>
  <r>
    <s v="HCHC"/>
    <x v="19"/>
    <d v="2022-02-22T00:00:00"/>
    <n v="4"/>
    <n v="8.5"/>
  </r>
  <r>
    <s v="HCHC"/>
    <x v="0"/>
    <d v="2022-02-22T00:00:00"/>
    <n v="2.5"/>
    <m/>
  </r>
  <r>
    <s v="HCHC"/>
    <x v="0"/>
    <d v="2022-02-22T00:00:00"/>
    <n v="4"/>
    <m/>
  </r>
  <r>
    <s v="HCHC"/>
    <x v="1"/>
    <d v="2022-02-22T00:00:00"/>
    <n v="2.5"/>
    <m/>
  </r>
  <r>
    <s v="HCHC"/>
    <x v="0"/>
    <d v="2022-02-22T00:00:00"/>
    <n v="2.5"/>
    <m/>
  </r>
  <r>
    <s v="HCHC"/>
    <x v="0"/>
    <d v="2022-02-22T00:00:00"/>
    <n v="4"/>
    <m/>
  </r>
  <r>
    <s v="HCHC"/>
    <x v="0"/>
    <d v="2022-02-22T00:00:00"/>
    <n v="3"/>
    <m/>
  </r>
  <r>
    <s v="HCHC"/>
    <x v="2"/>
    <d v="2022-02-22T00:00:00"/>
    <n v="2.5"/>
    <m/>
  </r>
  <r>
    <s v="HCHC"/>
    <x v="6"/>
    <d v="2022-02-22T00:00:00"/>
    <n v="4"/>
    <m/>
  </r>
  <r>
    <s v="HCHC"/>
    <x v="1"/>
    <d v="2022-02-22T00:00:00"/>
    <n v="3"/>
    <m/>
  </r>
  <r>
    <s v="HCHC"/>
    <x v="1"/>
    <d v="2022-02-22T00:00:00"/>
    <n v="2.5"/>
    <m/>
  </r>
  <r>
    <s v="HCHC"/>
    <x v="8"/>
    <d v="2022-02-22T00:00:00"/>
    <n v="3"/>
    <n v="9.1999999999999993"/>
  </r>
  <r>
    <s v="HCHC"/>
    <x v="7"/>
    <d v="2022-02-22T00:00:00"/>
    <n v="2"/>
    <n v="9"/>
  </r>
  <r>
    <s v="HCHC"/>
    <x v="4"/>
    <d v="2022-02-22T00:00:00"/>
    <n v="2.5"/>
    <n v="9"/>
  </r>
  <r>
    <s v="HCHC"/>
    <x v="7"/>
    <d v="2022-02-22T00:00:00"/>
    <n v="4"/>
    <n v="8.1999999999999993"/>
  </r>
  <r>
    <s v="HCHC"/>
    <x v="0"/>
    <d v="2022-02-22T00:00:00"/>
    <n v="5"/>
    <m/>
  </r>
  <r>
    <s v="HCHC"/>
    <x v="0"/>
    <d v="2022-02-22T00:00:00"/>
    <n v="3.5"/>
    <m/>
  </r>
  <r>
    <s v="HCHC"/>
    <x v="20"/>
    <d v="2022-02-22T00:00:00"/>
    <n v="3.5"/>
    <n v="8.5"/>
  </r>
  <r>
    <s v="HCHC"/>
    <x v="0"/>
    <d v="2022-02-22T00:00:00"/>
    <n v="3.5"/>
    <m/>
  </r>
  <r>
    <s v="HCHC"/>
    <x v="2"/>
    <d v="2022-02-22T00:00:00"/>
    <n v="4"/>
    <m/>
  </r>
  <r>
    <s v="HCHC"/>
    <x v="1"/>
    <d v="2022-02-22T00:00:00"/>
    <n v="2.5"/>
    <m/>
  </r>
  <r>
    <s v="HCHC"/>
    <x v="0"/>
    <d v="2022-02-22T00:00:00"/>
    <n v="4"/>
    <m/>
  </r>
  <r>
    <s v="HCHC"/>
    <x v="1"/>
    <d v="2022-02-22T00:00:00"/>
    <n v="4"/>
    <m/>
  </r>
  <r>
    <s v="HCHC"/>
    <x v="0"/>
    <d v="2022-02-22T00:00:00"/>
    <n v="2.5"/>
    <m/>
  </r>
  <r>
    <s v="HCHC"/>
    <x v="4"/>
    <d v="2022-02-22T00:00:00"/>
    <n v="3.5"/>
    <n v="8.1999999999999993"/>
  </r>
  <r>
    <s v="HCHC"/>
    <x v="0"/>
    <d v="2022-02-22T00:00:00"/>
    <n v="2.5"/>
    <m/>
  </r>
  <r>
    <s v="HCHC"/>
    <x v="0"/>
    <d v="2022-02-22T00:00:00"/>
    <n v="2.5"/>
    <m/>
  </r>
  <r>
    <s v="HCHC"/>
    <x v="2"/>
    <d v="2022-02-22T00:00:00"/>
    <n v="4"/>
    <m/>
  </r>
  <r>
    <s v="HCHC"/>
    <x v="1"/>
    <d v="2022-02-22T00:00:00"/>
    <n v="5"/>
    <m/>
  </r>
  <r>
    <s v="HCHC"/>
    <x v="0"/>
    <d v="2022-02-22T00:00:00"/>
    <n v="2.5"/>
    <m/>
  </r>
  <r>
    <s v="HCHC"/>
    <x v="7"/>
    <d v="2022-02-22T00:00:00"/>
    <n v="2"/>
    <n v="9.6"/>
  </r>
  <r>
    <s v="HCHC"/>
    <x v="0"/>
    <d v="2022-02-22T00:00:00"/>
    <n v="3"/>
    <m/>
  </r>
  <r>
    <s v="HCHC"/>
    <x v="5"/>
    <d v="2022-02-22T00:00:00"/>
    <n v="2.5"/>
    <n v="9.5"/>
  </r>
  <r>
    <s v="HCHC"/>
    <x v="17"/>
    <d v="2022-02-22T00:00:00"/>
    <n v="3"/>
    <n v="9.5"/>
  </r>
  <r>
    <s v="HCHC"/>
    <x v="2"/>
    <d v="2022-02-22T00:00:00"/>
    <n v="3"/>
    <m/>
  </r>
  <r>
    <s v="HCHC"/>
    <x v="6"/>
    <d v="2022-02-22T00:00:00"/>
    <n v="3"/>
    <m/>
  </r>
  <r>
    <s v="HCHC"/>
    <x v="0"/>
    <d v="2022-02-22T00:00:00"/>
    <n v="3.5"/>
    <m/>
  </r>
  <r>
    <s v="HCHC"/>
    <x v="8"/>
    <d v="2022-02-22T00:00:00"/>
    <n v="3"/>
    <n v="9.6"/>
  </r>
  <r>
    <s v="HCHC"/>
    <x v="0"/>
    <d v="2022-02-22T00:00:00"/>
    <n v="3"/>
    <m/>
  </r>
  <r>
    <s v="HCHC"/>
    <x v="1"/>
    <d v="2022-02-22T00:00:00"/>
    <n v="2.5"/>
    <m/>
  </r>
  <r>
    <s v="HCHC"/>
    <x v="5"/>
    <d v="2022-02-22T00:00:00"/>
    <n v="3"/>
    <n v="8.75"/>
  </r>
  <r>
    <s v="HCHC"/>
    <x v="1"/>
    <d v="2022-02-22T00:00:00"/>
    <n v="3"/>
    <m/>
  </r>
  <r>
    <s v="HCHC"/>
    <x v="1"/>
    <d v="2022-02-22T00:00:00"/>
    <n v="3"/>
    <m/>
  </r>
  <r>
    <s v="HCHC"/>
    <x v="0"/>
    <d v="2022-02-22T00:00:00"/>
    <n v="2.5"/>
    <m/>
  </r>
  <r>
    <s v="HCHC"/>
    <x v="7"/>
    <d v="2022-02-10T00:00:00"/>
    <n v="3"/>
    <n v="9.5"/>
  </r>
  <r>
    <s v="HCHC"/>
    <x v="0"/>
    <d v="2022-03-09T00:00:00"/>
    <n v="3.5"/>
    <m/>
  </r>
  <r>
    <s v="HCHC"/>
    <x v="1"/>
    <d v="2022-03-09T00:00:00"/>
    <n v="5"/>
    <m/>
  </r>
  <r>
    <s v="HCHC"/>
    <x v="4"/>
    <d v="2022-03-09T00:00:00"/>
    <n v="3"/>
    <n v="8.5"/>
  </r>
  <r>
    <s v="HCHC"/>
    <x v="0"/>
    <d v="2022-03-09T00:00:00"/>
    <n v="3.5"/>
    <m/>
  </r>
  <r>
    <s v="HCHC"/>
    <x v="0"/>
    <d v="2022-03-09T00:00:00"/>
    <n v="2"/>
    <m/>
  </r>
  <r>
    <s v="HCHC"/>
    <x v="0"/>
    <d v="2022-03-09T00:00:00"/>
    <n v="2.5"/>
    <m/>
  </r>
  <r>
    <s v="HCHC"/>
    <x v="10"/>
    <d v="2022-03-09T00:00:00"/>
    <n v="4"/>
    <n v="0"/>
  </r>
  <r>
    <s v="HCHC"/>
    <x v="0"/>
    <d v="2022-03-09T00:00:00"/>
    <n v="2.5"/>
    <m/>
  </r>
  <r>
    <s v="HCHC"/>
    <x v="4"/>
    <d v="2022-03-09T00:00:00"/>
    <n v="2.5"/>
    <n v="9.5"/>
  </r>
  <r>
    <s v="HCHC"/>
    <x v="0"/>
    <d v="2022-03-09T00:00:00"/>
    <n v="3.5"/>
    <m/>
  </r>
  <r>
    <s v="HCHC"/>
    <x v="0"/>
    <d v="2022-03-09T00:00:00"/>
    <n v="4"/>
    <m/>
  </r>
  <r>
    <s v="HCHC"/>
    <x v="1"/>
    <d v="2022-03-09T00:00:00"/>
    <n v="4"/>
    <m/>
  </r>
  <r>
    <s v="HCHC"/>
    <x v="8"/>
    <d v="2022-03-09T00:00:00"/>
    <n v="3"/>
    <n v="9"/>
  </r>
  <r>
    <s v="HCHC"/>
    <x v="0"/>
    <d v="2022-03-09T00:00:00"/>
    <n v="2.5"/>
    <m/>
  </r>
  <r>
    <s v="HCHC"/>
    <x v="0"/>
    <d v="2022-03-09T00:00:00"/>
    <n v="3.5"/>
    <m/>
  </r>
  <r>
    <s v="HCHC"/>
    <x v="1"/>
    <d v="2022-03-09T00:00:00"/>
    <n v="2.5"/>
    <m/>
  </r>
  <r>
    <s v="HCHC"/>
    <x v="1"/>
    <d v="2022-03-09T00:00:00"/>
    <n v="2"/>
    <m/>
  </r>
  <r>
    <s v="HCHC"/>
    <x v="0"/>
    <d v="2022-03-09T00:00:00"/>
    <n v="3"/>
    <m/>
  </r>
  <r>
    <s v="HCHC"/>
    <x v="0"/>
    <d v="2022-03-09T00:00:00"/>
    <n v="2"/>
    <m/>
  </r>
  <r>
    <s v="HCHC"/>
    <x v="1"/>
    <d v="2022-03-09T00:00:00"/>
    <n v="3"/>
    <m/>
  </r>
  <r>
    <s v="HCHC"/>
    <x v="2"/>
    <d v="2022-03-09T00:00:00"/>
    <n v="3"/>
    <m/>
  </r>
  <r>
    <s v="HCHC"/>
    <x v="0"/>
    <d v="2022-03-09T00:00:00"/>
    <n v="4"/>
    <m/>
  </r>
  <r>
    <s v="HCHC"/>
    <x v="1"/>
    <d v="2022-03-09T00:00:00"/>
    <n v="3"/>
    <m/>
  </r>
  <r>
    <s v="HCHC"/>
    <x v="1"/>
    <d v="2022-03-09T00:00:00"/>
    <n v="2.5"/>
    <m/>
  </r>
  <r>
    <s v="HCHC"/>
    <x v="1"/>
    <d v="2022-03-09T00:00:00"/>
    <n v="2"/>
    <m/>
  </r>
  <r>
    <s v="HCHC"/>
    <x v="1"/>
    <d v="2022-03-09T00:00:00"/>
    <n v="3"/>
    <m/>
  </r>
  <r>
    <s v="HCHC"/>
    <x v="0"/>
    <d v="2022-03-09T00:00:00"/>
    <n v="4"/>
    <m/>
  </r>
  <r>
    <s v="HCHC"/>
    <x v="0"/>
    <d v="2022-03-09T00:00:00"/>
    <n v="3.5"/>
    <m/>
  </r>
  <r>
    <s v="HCHC"/>
    <x v="2"/>
    <d v="2022-03-09T00:00:00"/>
    <n v="5"/>
    <m/>
  </r>
  <r>
    <s v="HCHC"/>
    <x v="7"/>
    <d v="2022-03-09T00:00:00"/>
    <n v="4"/>
    <n v="9.6999999999999993"/>
  </r>
  <r>
    <s v="HCHC"/>
    <x v="21"/>
    <d v="2022-03-09T00:00:00"/>
    <n v="4"/>
    <n v="0"/>
  </r>
  <r>
    <s v="HCHC"/>
    <x v="0"/>
    <d v="2022-03-09T00:00:00"/>
    <n v="2.5"/>
    <m/>
  </r>
  <r>
    <s v="HCHC"/>
    <x v="0"/>
    <d v="2022-03-09T00:00:00"/>
    <n v="2.5"/>
    <m/>
  </r>
  <r>
    <s v="HCHC"/>
    <x v="1"/>
    <d v="2022-03-09T00:00:00"/>
    <n v="3"/>
    <m/>
  </r>
  <r>
    <s v="HCHC"/>
    <x v="0"/>
    <d v="2022-03-09T00:00:00"/>
    <n v="2"/>
    <m/>
  </r>
  <r>
    <s v="HCHC"/>
    <x v="0"/>
    <d v="2022-03-09T00:00:00"/>
    <n v="2.5"/>
    <m/>
  </r>
  <r>
    <s v="HCHC"/>
    <x v="2"/>
    <d v="2022-03-09T00:00:00"/>
    <n v="3"/>
    <m/>
  </r>
  <r>
    <s v="HCHC"/>
    <x v="1"/>
    <d v="2022-03-09T00:00:00"/>
    <n v="3"/>
    <m/>
  </r>
  <r>
    <s v="HCHC"/>
    <x v="0"/>
    <d v="2022-03-09T00:00:00"/>
    <n v="3"/>
    <m/>
  </r>
  <r>
    <s v="HCHC"/>
    <x v="2"/>
    <d v="2022-03-09T00:00:00"/>
    <n v="3.5"/>
    <m/>
  </r>
  <r>
    <s v="HCHC"/>
    <x v="0"/>
    <d v="2022-03-09T00:00:00"/>
    <n v="3"/>
    <m/>
  </r>
  <r>
    <s v="HCHC"/>
    <x v="0"/>
    <d v="2022-03-09T00:00:00"/>
    <n v="3"/>
    <m/>
  </r>
  <r>
    <s v="HCHC"/>
    <x v="1"/>
    <d v="2022-03-09T00:00:00"/>
    <n v="2.5"/>
    <m/>
  </r>
  <r>
    <s v="HCHC"/>
    <x v="0"/>
    <d v="2022-03-09T00:00:00"/>
    <n v="2.5"/>
    <m/>
  </r>
  <r>
    <s v="HCHC"/>
    <x v="7"/>
    <d v="2022-03-09T00:00:00"/>
    <n v="4"/>
    <n v="9"/>
  </r>
  <r>
    <s v="HCHC"/>
    <x v="7"/>
    <d v="2022-03-09T00:00:00"/>
    <n v="2"/>
    <n v="9"/>
  </r>
  <r>
    <s v="HCHC"/>
    <x v="8"/>
    <d v="2022-03-09T00:00:00"/>
    <n v="2"/>
    <n v="10"/>
  </r>
  <r>
    <s v="HCHC"/>
    <x v="11"/>
    <d v="2022-03-09T00:00:00"/>
    <n v="3"/>
    <n v="10"/>
  </r>
  <r>
    <s v="HCHC"/>
    <x v="1"/>
    <d v="2022-03-09T00:00:00"/>
    <n v="2.5"/>
    <m/>
  </r>
  <r>
    <s v="HCHC"/>
    <x v="2"/>
    <d v="2022-03-09T00:00:00"/>
    <n v="3"/>
    <m/>
  </r>
  <r>
    <s v="HCHC"/>
    <x v="18"/>
    <d v="2022-03-09T00:00:00"/>
    <n v="4"/>
    <n v="9.5"/>
  </r>
  <r>
    <s v="HCHC"/>
    <x v="19"/>
    <d v="2022-03-09T00:00:00"/>
    <n v="2.5"/>
    <n v="9"/>
  </r>
  <r>
    <s v="HCHC"/>
    <x v="1"/>
    <d v="2022-03-09T00:00:00"/>
    <n v="3"/>
    <m/>
  </r>
  <r>
    <s v="HCHC"/>
    <x v="17"/>
    <d v="2022-03-09T00:00:00"/>
    <n v="3"/>
    <n v="8.5"/>
  </r>
  <r>
    <s v="HCHC"/>
    <x v="0"/>
    <d v="2022-03-09T00:00:00"/>
    <n v="4"/>
    <m/>
  </r>
  <r>
    <s v="HCHC"/>
    <x v="6"/>
    <d v="2022-03-09T00:00:00"/>
    <n v="4"/>
    <m/>
  </r>
  <r>
    <s v="HCHC"/>
    <x v="7"/>
    <d v="2022-03-09T00:00:00"/>
    <n v="3"/>
    <n v="9"/>
  </r>
  <r>
    <s v="HCHC"/>
    <x v="2"/>
    <d v="2022-03-09T00:00:00"/>
    <n v="3"/>
    <m/>
  </r>
  <r>
    <s v="HCHC"/>
    <x v="10"/>
    <d v="2022-03-09T00:00:00"/>
    <n v="5"/>
    <n v="0"/>
  </r>
  <r>
    <s v="HCHC"/>
    <x v="1"/>
    <d v="2022-03-09T00:00:00"/>
    <n v="3.5"/>
    <m/>
  </r>
  <r>
    <s v="HCHC"/>
    <x v="12"/>
    <d v="2022-03-09T00:00:00"/>
    <n v="2"/>
    <m/>
  </r>
  <r>
    <s v="HCHC"/>
    <x v="2"/>
    <d v="2022-03-09T00:00:00"/>
    <n v="2"/>
    <m/>
  </r>
  <r>
    <s v="HCHC"/>
    <x v="0"/>
    <d v="2022-03-09T00:00:00"/>
    <n v="4"/>
    <m/>
  </r>
  <r>
    <s v="HCHC"/>
    <x v="2"/>
    <d v="2022-03-09T00:00:00"/>
    <n v="3"/>
    <m/>
  </r>
  <r>
    <s v="HCHC"/>
    <x v="1"/>
    <d v="2022-03-09T00:00:00"/>
    <n v="3"/>
    <m/>
  </r>
  <r>
    <s v="HCHC"/>
    <x v="0"/>
    <d v="2022-03-09T00:00:00"/>
    <n v="3"/>
    <m/>
  </r>
  <r>
    <s v="HCHC"/>
    <x v="0"/>
    <d v="2022-03-09T00:00:00"/>
    <n v="2.5"/>
    <m/>
  </r>
  <r>
    <s v="HCHC"/>
    <x v="6"/>
    <d v="2022-03-09T00:00:00"/>
    <n v="3"/>
    <m/>
  </r>
  <r>
    <s v="HCHC"/>
    <x v="2"/>
    <d v="2022-03-09T00:00:00"/>
    <n v="3.5"/>
    <m/>
  </r>
  <r>
    <s v="HCHC"/>
    <x v="0"/>
    <d v="2022-03-09T00:00:00"/>
    <n v="4"/>
    <m/>
  </r>
  <r>
    <s v="HCHC"/>
    <x v="2"/>
    <d v="2022-03-09T00:00:00"/>
    <n v="3.5"/>
    <m/>
  </r>
  <r>
    <s v="HCHC"/>
    <x v="2"/>
    <d v="2022-03-09T00:00:00"/>
    <n v="3"/>
    <m/>
  </r>
  <r>
    <s v="HCHC"/>
    <x v="1"/>
    <d v="2022-03-09T00:00:00"/>
    <n v="3"/>
    <m/>
  </r>
  <r>
    <s v="HCHC"/>
    <x v="0"/>
    <d v="2022-03-09T00:00:00"/>
    <n v="4"/>
    <m/>
  </r>
  <r>
    <s v="HCHC"/>
    <x v="8"/>
    <d v="2022-03-09T00:00:00"/>
    <n v="4"/>
    <n v="10"/>
  </r>
  <r>
    <s v="HCHC"/>
    <x v="0"/>
    <d v="2022-03-09T00:00:00"/>
    <n v="4"/>
    <m/>
  </r>
  <r>
    <s v="HCHC"/>
    <x v="0"/>
    <d v="2022-03-09T00:00:00"/>
    <n v="5"/>
    <m/>
  </r>
  <r>
    <s v="HCHC"/>
    <x v="1"/>
    <d v="2022-03-09T00:00:00"/>
    <n v="2.5"/>
    <m/>
  </r>
  <r>
    <s v="HCHC"/>
    <x v="0"/>
    <d v="2022-03-09T00:00:00"/>
    <n v="3.5"/>
    <m/>
  </r>
  <r>
    <s v="HCHC"/>
    <x v="0"/>
    <d v="2022-03-09T00:00:00"/>
    <n v="2.5"/>
    <m/>
  </r>
  <r>
    <s v="HCHC"/>
    <x v="0"/>
    <d v="2022-03-09T00:00:00"/>
    <n v="2.5"/>
    <m/>
  </r>
  <r>
    <s v="HCHC"/>
    <x v="0"/>
    <d v="2022-03-09T00:00:00"/>
    <n v="2.5"/>
    <m/>
  </r>
  <r>
    <s v="HCHC"/>
    <x v="2"/>
    <d v="2022-03-09T00:00:00"/>
    <n v="3"/>
    <m/>
  </r>
  <r>
    <s v="HCHC"/>
    <x v="2"/>
    <d v="2022-03-09T00:00:00"/>
    <n v="3"/>
    <m/>
  </r>
  <r>
    <s v="HCHC"/>
    <x v="0"/>
    <d v="2022-03-09T00:00:00"/>
    <n v="3"/>
    <m/>
  </r>
  <r>
    <s v="HCHC"/>
    <x v="0"/>
    <d v="2022-03-09T00:00:00"/>
    <n v="3.5"/>
    <m/>
  </r>
  <r>
    <s v="HCHC"/>
    <x v="0"/>
    <d v="2022-03-09T00:00:00"/>
    <n v="2.5"/>
    <m/>
  </r>
  <r>
    <s v="HCHC"/>
    <x v="0"/>
    <d v="2022-03-09T00:00:00"/>
    <n v="4"/>
    <m/>
  </r>
  <r>
    <s v="HCHC"/>
    <x v="1"/>
    <d v="2022-03-15T00:00:00"/>
    <n v="3"/>
    <m/>
  </r>
  <r>
    <s v="HCHC"/>
    <x v="0"/>
    <d v="2022-03-09T00:00:00"/>
    <n v="4"/>
    <m/>
  </r>
  <r>
    <s v="HCHC"/>
    <x v="0"/>
    <d v="2022-03-09T00:00:00"/>
    <n v="4"/>
    <m/>
  </r>
  <r>
    <s v="HCHC"/>
    <x v="0"/>
    <d v="2022-03-09T00:00:00"/>
    <n v="3"/>
    <m/>
  </r>
  <r>
    <s v="HCHC"/>
    <x v="0"/>
    <d v="2022-03-09T00:00:00"/>
    <n v="3"/>
    <m/>
  </r>
  <r>
    <s v="HCHC"/>
    <x v="0"/>
    <d v="2022-03-09T00:00:00"/>
    <n v="4"/>
    <m/>
  </r>
  <r>
    <s v="HCHC"/>
    <x v="2"/>
    <d v="2022-03-09T00:00:00"/>
    <n v="4"/>
    <m/>
  </r>
  <r>
    <s v="HCHC"/>
    <x v="0"/>
    <d v="2022-03-09T00:00:00"/>
    <n v="4"/>
    <m/>
  </r>
  <r>
    <s v="HCHC"/>
    <x v="0"/>
    <d v="2022-03-09T00:00:00"/>
    <n v="3"/>
    <m/>
  </r>
  <r>
    <s v="HCHC"/>
    <x v="18"/>
    <d v="2022-03-09T00:00:00"/>
    <n v="4"/>
    <n v="10"/>
  </r>
  <r>
    <s v="HCHC"/>
    <x v="0"/>
    <d v="2022-03-09T00:00:00"/>
    <n v="3"/>
    <m/>
  </r>
  <r>
    <s v="HCHC"/>
    <x v="0"/>
    <d v="2022-03-09T00:00:00"/>
    <n v="3"/>
    <m/>
  </r>
  <r>
    <s v="HCHC"/>
    <x v="0"/>
    <d v="2022-03-09T00:00:00"/>
    <n v="3"/>
    <m/>
  </r>
  <r>
    <s v="HCHC"/>
    <x v="0"/>
    <d v="2022-03-09T00:00:00"/>
    <n v="4"/>
    <m/>
  </r>
  <r>
    <s v="HCHC"/>
    <x v="0"/>
    <d v="2022-03-09T00:00:00"/>
    <n v="3"/>
    <m/>
  </r>
  <r>
    <s v="HCHC"/>
    <x v="8"/>
    <d v="2022-03-15T00:00:00"/>
    <n v="3"/>
    <n v="10.5"/>
  </r>
  <r>
    <s v="HCHC"/>
    <x v="1"/>
    <d v="2022-03-09T00:00:00"/>
    <n v="3"/>
    <m/>
  </r>
  <r>
    <s v="HCHC"/>
    <x v="4"/>
    <d v="2022-03-09T00:00:00"/>
    <n v="4"/>
    <n v="9"/>
  </r>
  <r>
    <s v="HCHC"/>
    <x v="8"/>
    <d v="2022-03-09T00:00:00"/>
    <n v="3"/>
    <n v="10.5"/>
  </r>
  <r>
    <s v="HCHC"/>
    <x v="0"/>
    <d v="2022-03-09T00:00:00"/>
    <n v="4"/>
    <m/>
  </r>
  <r>
    <s v="HCHC"/>
    <x v="4"/>
    <d v="2022-03-09T00:00:00"/>
    <n v="3"/>
    <n v="8.5"/>
  </r>
  <r>
    <s v="HCHC"/>
    <x v="7"/>
    <d v="2022-03-09T00:00:00"/>
    <n v="4"/>
    <n v="8.5"/>
  </r>
  <r>
    <s v="HCHC"/>
    <x v="0"/>
    <d v="2022-03-15T00:00:00"/>
    <n v="2.5"/>
    <m/>
  </r>
  <r>
    <s v="HCHC"/>
    <x v="0"/>
    <d v="2022-03-15T00:00:00"/>
    <n v="3"/>
    <m/>
  </r>
  <r>
    <s v="HCHC"/>
    <x v="0"/>
    <d v="2022-03-15T00:00:00"/>
    <n v="4"/>
    <m/>
  </r>
  <r>
    <s v="HCHC"/>
    <x v="1"/>
    <d v="2022-03-15T00:00:00"/>
    <n v="4"/>
    <m/>
  </r>
  <r>
    <s v="HCHC"/>
    <x v="2"/>
    <d v="2022-03-15T00:00:00"/>
    <n v="2"/>
    <m/>
  </r>
  <r>
    <s v="HCHC"/>
    <x v="0"/>
    <d v="2022-03-15T00:00:00"/>
    <n v="3.5"/>
    <m/>
  </r>
  <r>
    <s v="HCHC"/>
    <x v="1"/>
    <d v="2022-03-15T00:00:00"/>
    <n v="3.5"/>
    <m/>
  </r>
  <r>
    <s v="HCHC"/>
    <x v="0"/>
    <d v="2022-03-15T00:00:00"/>
    <n v="2.5"/>
    <m/>
  </r>
  <r>
    <s v="HCHC"/>
    <x v="2"/>
    <d v="2022-03-15T00:00:00"/>
    <n v="4"/>
    <m/>
  </r>
  <r>
    <s v="HCHC"/>
    <x v="0"/>
    <d v="2022-03-15T00:00:00"/>
    <n v="2.5"/>
    <m/>
  </r>
  <r>
    <s v="HCHC"/>
    <x v="2"/>
    <d v="2022-03-15T00:00:00"/>
    <n v="5"/>
    <m/>
  </r>
  <r>
    <s v="HCHC"/>
    <x v="1"/>
    <d v="2022-03-15T00:00:00"/>
    <n v="3"/>
    <m/>
  </r>
  <r>
    <s v="HCHC"/>
    <x v="6"/>
    <d v="2022-03-15T00:00:00"/>
    <n v="2"/>
    <m/>
  </r>
  <r>
    <s v="HCHC"/>
    <x v="0"/>
    <d v="2022-03-15T00:00:00"/>
    <n v="2.5"/>
    <m/>
  </r>
  <r>
    <s v="HCHC"/>
    <x v="0"/>
    <d v="2022-03-15T00:00:00"/>
    <n v="2.5"/>
    <m/>
  </r>
  <r>
    <s v="HCHC"/>
    <x v="0"/>
    <d v="2022-03-15T00:00:00"/>
    <n v="4"/>
    <m/>
  </r>
  <r>
    <s v="HCHC"/>
    <x v="0"/>
    <d v="2022-03-15T00:00:00"/>
    <n v="1.5"/>
    <m/>
  </r>
  <r>
    <s v="HCHC"/>
    <x v="2"/>
    <d v="2022-03-15T00:00:00"/>
    <n v="4"/>
    <m/>
  </r>
  <r>
    <s v="HCHC"/>
    <x v="0"/>
    <d v="2022-03-15T00:00:00"/>
    <n v="2.5"/>
    <m/>
  </r>
  <r>
    <s v="HCHC"/>
    <x v="11"/>
    <d v="2022-03-15T00:00:00"/>
    <n v="3"/>
    <n v="10"/>
  </r>
  <r>
    <s v="HCHC"/>
    <x v="0"/>
    <d v="2022-03-15T00:00:00"/>
    <n v="3"/>
    <m/>
  </r>
  <r>
    <s v="HCHC"/>
    <x v="0"/>
    <d v="2022-03-15T00:00:00"/>
    <n v="3"/>
    <m/>
  </r>
  <r>
    <s v="HCHC"/>
    <x v="0"/>
    <d v="2022-03-15T00:00:00"/>
    <n v="3"/>
    <m/>
  </r>
  <r>
    <s v="HCHC"/>
    <x v="2"/>
    <d v="2022-03-15T00:00:00"/>
    <n v="2"/>
    <m/>
  </r>
  <r>
    <s v="HCHC"/>
    <x v="4"/>
    <d v="2022-03-15T00:00:00"/>
    <n v="2.5"/>
    <n v="8.8000000000000007"/>
  </r>
  <r>
    <s v="HCHC"/>
    <x v="2"/>
    <d v="2022-03-15T00:00:00"/>
    <n v="5"/>
    <m/>
  </r>
  <r>
    <s v="HCHC"/>
    <x v="7"/>
    <d v="2022-03-15T00:00:00"/>
    <n v="4"/>
    <n v="8.8000000000000007"/>
  </r>
  <r>
    <s v="HCHC"/>
    <x v="0"/>
    <d v="2022-03-15T00:00:00"/>
    <n v="3"/>
    <m/>
  </r>
  <r>
    <s v="HCHC"/>
    <x v="1"/>
    <d v="2022-03-15T00:00:00"/>
    <n v="4"/>
    <m/>
  </r>
  <r>
    <s v="HCHC"/>
    <x v="15"/>
    <d v="2022-03-15T00:00:00"/>
    <n v="4"/>
    <n v="0"/>
  </r>
  <r>
    <s v="HCHC"/>
    <x v="0"/>
    <d v="2022-03-15T00:00:00"/>
    <n v="2.5"/>
    <m/>
  </r>
  <r>
    <s v="HCHC"/>
    <x v="8"/>
    <d v="2022-03-15T00:00:00"/>
    <n v="3"/>
    <n v="10"/>
  </r>
  <r>
    <s v="HCHC"/>
    <x v="0"/>
    <d v="2022-03-15T00:00:00"/>
    <n v="3"/>
    <m/>
  </r>
  <r>
    <s v="HCHC"/>
    <x v="0"/>
    <d v="2022-03-15T00:00:00"/>
    <n v="2.5"/>
    <m/>
  </r>
  <r>
    <s v="HCHC"/>
    <x v="8"/>
    <d v="2022-03-15T00:00:00"/>
    <n v="4"/>
    <n v="9.5"/>
  </r>
  <r>
    <s v="HCHC"/>
    <x v="0"/>
    <d v="2022-03-15T00:00:00"/>
    <n v="2.5"/>
    <m/>
  </r>
  <r>
    <s v="HCHC"/>
    <x v="0"/>
    <d v="2022-03-15T00:00:00"/>
    <n v="4"/>
    <m/>
  </r>
  <r>
    <s v="HCHC"/>
    <x v="0"/>
    <d v="2022-03-15T00:00:00"/>
    <n v="4"/>
    <m/>
  </r>
  <r>
    <s v="HCHC"/>
    <x v="0"/>
    <d v="2022-04-14T00:00:00"/>
    <n v="3"/>
    <m/>
  </r>
  <r>
    <s v="HCHC"/>
    <x v="0"/>
    <d v="2022-04-14T00:00:00"/>
    <n v="4"/>
    <m/>
  </r>
  <r>
    <s v="HCHC"/>
    <x v="1"/>
    <d v="2022-04-14T00:00:00"/>
    <n v="2.5"/>
    <m/>
  </r>
  <r>
    <s v="HCHC"/>
    <x v="8"/>
    <d v="2022-04-14T00:00:00"/>
    <n v="3"/>
    <n v="9.6"/>
  </r>
  <r>
    <s v="HCHC"/>
    <x v="0"/>
    <d v="2022-04-14T00:00:00"/>
    <n v="3"/>
    <m/>
  </r>
  <r>
    <s v="HCHC"/>
    <x v="6"/>
    <d v="2022-04-14T00:00:00"/>
    <n v="3"/>
    <m/>
  </r>
  <r>
    <s v="HCHC"/>
    <x v="0"/>
    <d v="2022-04-14T00:00:00"/>
    <n v="2.5"/>
    <m/>
  </r>
  <r>
    <s v="HCHC"/>
    <x v="0"/>
    <d v="2022-04-14T00:00:00"/>
    <n v="5"/>
    <m/>
  </r>
  <r>
    <s v="HCHC"/>
    <x v="0"/>
    <d v="2022-04-14T00:00:00"/>
    <n v="3"/>
    <m/>
  </r>
  <r>
    <s v="HCHC"/>
    <x v="0"/>
    <d v="2022-04-14T00:00:00"/>
    <n v="3.5"/>
    <m/>
  </r>
  <r>
    <s v="HCHC"/>
    <x v="7"/>
    <d v="2022-04-14T00:00:00"/>
    <n v="2"/>
    <n v="9"/>
  </r>
  <r>
    <s v="HCHC"/>
    <x v="1"/>
    <d v="2022-04-14T00:00:00"/>
    <n v="4"/>
    <m/>
  </r>
  <r>
    <s v="HCHC"/>
    <x v="9"/>
    <d v="2022-04-14T00:00:00"/>
    <n v="3.5"/>
    <m/>
  </r>
  <r>
    <s v="HCHC"/>
    <x v="2"/>
    <d v="2022-04-14T00:00:00"/>
    <n v="2.5"/>
    <m/>
  </r>
  <r>
    <s v="HCHC"/>
    <x v="2"/>
    <d v="2022-04-14T00:00:00"/>
    <n v="3"/>
    <m/>
  </r>
  <r>
    <s v="HCHC"/>
    <x v="0"/>
    <d v="2022-04-14T00:00:00"/>
    <n v="3"/>
    <m/>
  </r>
  <r>
    <s v="HCHC"/>
    <x v="0"/>
    <d v="2022-04-14T00:00:00"/>
    <n v="3"/>
    <m/>
  </r>
  <r>
    <s v="HCHC"/>
    <x v="0"/>
    <d v="2022-04-14T00:00:00"/>
    <n v="4"/>
    <m/>
  </r>
  <r>
    <s v="HCHC"/>
    <x v="0"/>
    <d v="2022-04-14T00:00:00"/>
    <n v="2.5"/>
    <m/>
  </r>
  <r>
    <s v="HCHC"/>
    <x v="1"/>
    <d v="2022-04-14T00:00:00"/>
    <n v="5"/>
    <m/>
  </r>
  <r>
    <s v="HCHC"/>
    <x v="0"/>
    <d v="2022-04-14T00:00:00"/>
    <n v="5"/>
    <m/>
  </r>
  <r>
    <s v="HCHC"/>
    <x v="0"/>
    <d v="2022-04-14T00:00:00"/>
    <n v="2.5"/>
    <m/>
  </r>
  <r>
    <s v="HCHC"/>
    <x v="2"/>
    <d v="2022-04-14T00:00:00"/>
    <n v="4"/>
    <m/>
  </r>
  <r>
    <s v="HCHC"/>
    <x v="0"/>
    <d v="2022-04-14T00:00:00"/>
    <n v="4"/>
    <m/>
  </r>
  <r>
    <s v="HCHC"/>
    <x v="7"/>
    <d v="2022-04-14T00:00:00"/>
    <n v="3"/>
    <n v="8.5"/>
  </r>
  <r>
    <s v="HCHC"/>
    <x v="0"/>
    <d v="2022-04-14T00:00:00"/>
    <n v="3.5"/>
    <m/>
  </r>
  <r>
    <s v="HCHC"/>
    <x v="0"/>
    <d v="2022-04-14T00:00:00"/>
    <n v="5"/>
    <m/>
  </r>
  <r>
    <s v="HCHC"/>
    <x v="7"/>
    <d v="2022-04-14T00:00:00"/>
    <n v="2.5"/>
    <n v="9"/>
  </r>
  <r>
    <s v="HCHC"/>
    <x v="0"/>
    <d v="2022-04-14T00:00:00"/>
    <n v="3"/>
    <m/>
  </r>
  <r>
    <s v="HCHC"/>
    <x v="0"/>
    <d v="2022-04-14T00:00:00"/>
    <n v="4"/>
    <m/>
  </r>
  <r>
    <s v="HCHC"/>
    <x v="0"/>
    <d v="2022-04-14T00:00:00"/>
    <n v="5"/>
    <m/>
  </r>
  <r>
    <s v="HCHC"/>
    <x v="2"/>
    <d v="2022-04-14T00:00:00"/>
    <n v="4"/>
    <m/>
  </r>
  <r>
    <s v="HCHC"/>
    <x v="0"/>
    <d v="2022-04-14T00:00:00"/>
    <n v="3"/>
    <m/>
  </r>
  <r>
    <s v="HCHC"/>
    <x v="0"/>
    <d v="2022-04-14T00:00:00"/>
    <n v="2"/>
    <m/>
  </r>
  <r>
    <s v="HCHC"/>
    <x v="1"/>
    <d v="2022-04-14T00:00:00"/>
    <n v="3"/>
    <m/>
  </r>
  <r>
    <s v="HCHC"/>
    <x v="0"/>
    <d v="2022-04-14T00:00:00"/>
    <n v="3"/>
    <m/>
  </r>
  <r>
    <s v="HCHC"/>
    <x v="0"/>
    <d v="2022-04-14T00:00:00"/>
    <n v="3"/>
    <m/>
  </r>
  <r>
    <s v="HCHC"/>
    <x v="9"/>
    <d v="2022-04-14T00:00:00"/>
    <n v="4"/>
    <m/>
  </r>
  <r>
    <s v="HCHC"/>
    <x v="2"/>
    <d v="2022-04-14T00:00:00"/>
    <n v="3.5"/>
    <m/>
  </r>
  <r>
    <s v="HCHC"/>
    <x v="8"/>
    <d v="2022-04-14T00:00:00"/>
    <n v="3"/>
    <n v="9.5"/>
  </r>
  <r>
    <s v="HCHC"/>
    <x v="0"/>
    <d v="2022-04-14T00:00:00"/>
    <n v="4"/>
    <m/>
  </r>
  <r>
    <s v="HCHC"/>
    <x v="2"/>
    <d v="2022-04-14T00:00:00"/>
    <n v="2"/>
    <m/>
  </r>
  <r>
    <s v="HCHC"/>
    <x v="1"/>
    <d v="2022-04-14T00:00:00"/>
    <n v="3"/>
    <m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3"/>
    <m/>
  </r>
  <r>
    <s v="HCHC"/>
    <x v="1"/>
    <d v="2022-04-14T00:00:00"/>
    <n v="5"/>
    <m/>
  </r>
  <r>
    <s v="HCHC"/>
    <x v="2"/>
    <d v="2022-04-14T00:00:00"/>
    <n v="4"/>
    <m/>
  </r>
  <r>
    <s v="HCHC"/>
    <x v="17"/>
    <d v="2022-04-14T00:00:00"/>
    <n v="3"/>
    <n v="9.5"/>
  </r>
  <r>
    <s v="HCHC"/>
    <x v="0"/>
    <d v="2022-04-14T00:00:00"/>
    <n v="3"/>
    <m/>
  </r>
  <r>
    <s v="HCHC"/>
    <x v="1"/>
    <d v="2022-04-14T00:00:00"/>
    <n v="4"/>
    <m/>
  </r>
  <r>
    <s v="HCHC"/>
    <x v="7"/>
    <d v="2022-04-14T00:00:00"/>
    <n v="3"/>
    <n v="9.5"/>
  </r>
  <r>
    <s v="HCHC"/>
    <x v="0"/>
    <d v="2022-04-14T00:00:00"/>
    <n v="4"/>
    <m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4"/>
    <m/>
  </r>
  <r>
    <s v="HCHC"/>
    <x v="11"/>
    <d v="2022-04-14T00:00:00"/>
    <n v="2.5"/>
    <n v="10.5"/>
  </r>
  <r>
    <s v="HCHC"/>
    <x v="1"/>
    <d v="2022-04-14T00:00:00"/>
    <n v="3.5"/>
    <m/>
  </r>
  <r>
    <s v="HCHC"/>
    <x v="1"/>
    <d v="2022-04-14T00:00:00"/>
    <n v="3.5"/>
    <m/>
  </r>
  <r>
    <s v="HCHC"/>
    <x v="0"/>
    <d v="2022-04-14T00:00:00"/>
    <n v="2.5"/>
    <m/>
  </r>
  <r>
    <s v="HCHC"/>
    <x v="2"/>
    <d v="2022-04-14T00:00:00"/>
    <n v="3"/>
    <m/>
  </r>
  <r>
    <s v="HCHC"/>
    <x v="18"/>
    <d v="2022-04-14T00:00:00"/>
    <n v="2"/>
    <n v="10"/>
  </r>
  <r>
    <s v="HCHC"/>
    <x v="8"/>
    <d v="2022-04-14T00:00:00"/>
    <n v="3"/>
    <n v="9"/>
  </r>
  <r>
    <s v="HCHC"/>
    <x v="0"/>
    <d v="2022-04-14T00:00:00"/>
    <n v="4"/>
    <m/>
  </r>
  <r>
    <s v="HCHC"/>
    <x v="0"/>
    <d v="2022-04-14T00:00:00"/>
    <n v="3"/>
    <m/>
  </r>
  <r>
    <s v="HCHC"/>
    <x v="0"/>
    <d v="2022-04-14T00:00:00"/>
    <n v="5"/>
    <m/>
  </r>
  <r>
    <s v="HCHC"/>
    <x v="8"/>
    <d v="2022-04-14T00:00:00"/>
    <n v="2.5"/>
    <n v="9.6"/>
  </r>
  <r>
    <s v="HCHC"/>
    <x v="7"/>
    <d v="2022-04-14T00:00:00"/>
    <n v="2.5"/>
    <n v="9"/>
  </r>
  <r>
    <s v="HCHC"/>
    <x v="0"/>
    <d v="2022-04-14T00:00:00"/>
    <n v="2.5"/>
    <m/>
  </r>
  <r>
    <s v="HCHC"/>
    <x v="0"/>
    <d v="2022-04-14T00:00:00"/>
    <n v="3"/>
    <m/>
  </r>
  <r>
    <s v="HCHC"/>
    <x v="0"/>
    <d v="2022-04-14T00:00:00"/>
    <n v="3"/>
    <m/>
  </r>
  <r>
    <s v="HCHC"/>
    <x v="1"/>
    <d v="2022-04-14T00:00:00"/>
    <n v="2.5"/>
    <m/>
  </r>
  <r>
    <s v="HCHC"/>
    <x v="2"/>
    <d v="2022-04-14T00:00:00"/>
    <n v="4"/>
    <m/>
  </r>
  <r>
    <s v="HCHC"/>
    <x v="1"/>
    <d v="2022-04-14T00:00:00"/>
    <n v="4"/>
    <m/>
  </r>
  <r>
    <s v="HCHC"/>
    <x v="0"/>
    <d v="2022-04-14T00:00:00"/>
    <n v="2.5"/>
    <m/>
  </r>
  <r>
    <s v="HCHC"/>
    <x v="7"/>
    <d v="2022-04-14T00:00:00"/>
    <n v="4"/>
    <n v="9.5"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2"/>
    <m/>
  </r>
  <r>
    <s v="HCHC"/>
    <x v="0"/>
    <d v="2022-04-14T00:00:00"/>
    <n v="5"/>
    <m/>
  </r>
  <r>
    <s v="HCHC"/>
    <x v="2"/>
    <d v="2022-04-14T00:00:00"/>
    <n v="3"/>
    <m/>
  </r>
  <r>
    <s v="HCHC"/>
    <x v="2"/>
    <d v="2022-04-14T00:00:00"/>
    <n v="4"/>
    <m/>
  </r>
  <r>
    <s v="HCHC"/>
    <x v="0"/>
    <d v="2022-04-14T00:00:00"/>
    <n v="4"/>
    <m/>
  </r>
  <r>
    <s v="HCHC"/>
    <x v="1"/>
    <d v="2022-04-14T00:00:00"/>
    <n v="3"/>
    <m/>
  </r>
  <r>
    <s v="HCHC"/>
    <x v="0"/>
    <d v="2022-04-14T00:00:00"/>
    <n v="3.5"/>
    <m/>
  </r>
  <r>
    <s v="HCHC"/>
    <x v="0"/>
    <d v="2022-04-14T00:00:00"/>
    <n v="2"/>
    <m/>
  </r>
  <r>
    <s v="HCHC"/>
    <x v="6"/>
    <d v="2022-04-14T00:00:00"/>
    <n v="2.5"/>
    <m/>
  </r>
  <r>
    <s v="HCHC"/>
    <x v="4"/>
    <d v="2022-04-14T00:00:00"/>
    <n v="5"/>
    <n v="9"/>
  </r>
  <r>
    <s v="HCHC"/>
    <x v="2"/>
    <d v="2022-04-14T00:00:00"/>
    <n v="3"/>
    <m/>
  </r>
  <r>
    <s v="HCHC"/>
    <x v="0"/>
    <d v="2022-04-14T00:00:00"/>
    <n v="3"/>
    <m/>
  </r>
  <r>
    <s v="HCHC"/>
    <x v="2"/>
    <d v="2022-04-14T00:00:00"/>
    <n v="3"/>
    <m/>
  </r>
  <r>
    <s v="HCHC"/>
    <x v="9"/>
    <d v="2022-04-14T00:00:00"/>
    <n v="3"/>
    <m/>
  </r>
  <r>
    <s v="HCHC"/>
    <x v="8"/>
    <d v="2022-04-14T00:00:00"/>
    <n v="3"/>
    <n v="9.5"/>
  </r>
  <r>
    <s v="HCHC"/>
    <x v="0"/>
    <d v="2022-04-14T00:00:00"/>
    <n v="3.5"/>
    <m/>
  </r>
  <r>
    <s v="HCHC"/>
    <x v="8"/>
    <d v="2022-04-14T00:00:00"/>
    <n v="3"/>
    <n v="9.5"/>
  </r>
  <r>
    <s v="HCHC"/>
    <x v="0"/>
    <d v="2022-04-14T00:00:00"/>
    <n v="3.5"/>
    <m/>
  </r>
  <r>
    <s v="HCHC"/>
    <x v="0"/>
    <d v="2022-04-14T00:00:00"/>
    <n v="2.5"/>
    <m/>
  </r>
  <r>
    <s v="HCHC"/>
    <x v="2"/>
    <d v="2022-04-14T00:00:00"/>
    <n v="3"/>
    <m/>
  </r>
  <r>
    <s v="HCHC"/>
    <x v="0"/>
    <d v="2022-04-14T00:00:00"/>
    <n v="3"/>
    <m/>
  </r>
  <r>
    <s v="HCHC"/>
    <x v="2"/>
    <d v="2022-04-14T00:00:00"/>
    <n v="2.5"/>
    <m/>
  </r>
  <r>
    <s v="HCHC"/>
    <x v="2"/>
    <d v="2022-04-14T00:00:00"/>
    <n v="2"/>
    <m/>
  </r>
  <r>
    <s v="HCHC"/>
    <x v="0"/>
    <d v="2022-04-14T00:00:00"/>
    <n v="3"/>
    <m/>
  </r>
  <r>
    <s v="HCHC"/>
    <x v="1"/>
    <d v="2022-04-14T00:00:00"/>
    <n v="3"/>
    <m/>
  </r>
  <r>
    <s v="HCHC"/>
    <x v="0"/>
    <d v="2022-04-14T00:00:00"/>
    <n v="3"/>
    <m/>
  </r>
  <r>
    <s v="HCHC"/>
    <x v="4"/>
    <d v="2022-04-14T00:00:00"/>
    <n v="4"/>
    <n v="9"/>
  </r>
  <r>
    <s v="HCHC"/>
    <x v="0"/>
    <d v="2022-04-14T00:00:00"/>
    <n v="4"/>
    <m/>
  </r>
  <r>
    <s v="HCHC"/>
    <x v="9"/>
    <d v="2022-04-14T00:00:00"/>
    <n v="2"/>
    <m/>
  </r>
  <r>
    <s v="HCHC"/>
    <x v="0"/>
    <d v="2022-04-14T00:00:00"/>
    <n v="2.5"/>
    <m/>
  </r>
  <r>
    <s v="HCHC"/>
    <x v="0"/>
    <d v="2022-04-14T00:00:00"/>
    <n v="2.5"/>
    <m/>
  </r>
  <r>
    <s v="HCHC"/>
    <x v="18"/>
    <d v="2022-04-14T00:00:00"/>
    <n v="3"/>
    <n v="10"/>
  </r>
  <r>
    <s v="HCHC"/>
    <x v="7"/>
    <d v="2022-04-14T00:00:00"/>
    <n v="4"/>
    <n v="9.6"/>
  </r>
  <r>
    <s v="HCHC"/>
    <x v="2"/>
    <d v="2022-04-14T00:00:00"/>
    <n v="4"/>
    <m/>
  </r>
  <r>
    <s v="HCHC"/>
    <x v="8"/>
    <d v="2022-04-14T00:00:00"/>
    <n v="5"/>
    <n v="10"/>
  </r>
  <r>
    <s v="HCHC"/>
    <x v="1"/>
    <d v="2022-04-14T00:00:00"/>
    <n v="3"/>
    <m/>
  </r>
  <r>
    <s v="HCHC"/>
    <x v="8"/>
    <d v="2022-04-14T00:00:00"/>
    <n v="3"/>
    <n v="10.5"/>
  </r>
  <r>
    <s v="HCHC"/>
    <x v="7"/>
    <d v="2022-04-14T00:00:00"/>
    <n v="4"/>
    <n v="9"/>
  </r>
  <r>
    <s v="HCHC"/>
    <x v="1"/>
    <d v="2022-04-14T00:00:00"/>
    <n v="2.5"/>
    <m/>
  </r>
  <r>
    <s v="HCHC"/>
    <x v="7"/>
    <d v="2022-04-14T00:00:00"/>
    <n v="3.5"/>
    <n v="9"/>
  </r>
  <r>
    <s v="HCHC"/>
    <x v="2"/>
    <d v="2022-04-14T00:00:00"/>
    <n v="2"/>
    <m/>
  </r>
  <r>
    <s v="HCHC"/>
    <x v="2"/>
    <d v="2022-04-14T00:00:00"/>
    <n v="4"/>
    <m/>
  </r>
  <r>
    <s v="HCHC"/>
    <x v="0"/>
    <d v="2022-04-14T00:00:00"/>
    <n v="2"/>
    <m/>
  </r>
  <r>
    <s v="HCHC"/>
    <x v="13"/>
    <d v="2022-04-14T00:00:00"/>
    <n v="4"/>
    <n v="9.6"/>
  </r>
  <r>
    <s v="HCHC"/>
    <x v="1"/>
    <d v="2022-04-14T00:00:00"/>
    <n v="2.5"/>
    <m/>
  </r>
  <r>
    <s v="HCHC"/>
    <x v="0"/>
    <d v="2022-04-14T00:00:00"/>
    <n v="4"/>
    <m/>
  </r>
  <r>
    <s v="HCHC"/>
    <x v="0"/>
    <d v="2022-04-14T00:00:00"/>
    <n v="3"/>
    <m/>
  </r>
  <r>
    <s v="HCHC"/>
    <x v="0"/>
    <d v="2022-04-14T00:00:00"/>
    <n v="2.5"/>
    <m/>
  </r>
  <r>
    <s v="HCHC"/>
    <x v="0"/>
    <d v="2022-04-14T00:00:00"/>
    <n v="3"/>
    <m/>
  </r>
  <r>
    <s v="HCHC"/>
    <x v="0"/>
    <d v="2022-04-14T00:00:00"/>
    <n v="2"/>
    <m/>
  </r>
  <r>
    <s v="HCHC"/>
    <x v="0"/>
    <d v="2022-04-14T00:00:00"/>
    <n v="4"/>
    <m/>
  </r>
  <r>
    <s v="HCHC"/>
    <x v="1"/>
    <d v="2022-04-14T00:00:00"/>
    <n v="2.5"/>
    <m/>
  </r>
  <r>
    <s v="HCHC"/>
    <x v="0"/>
    <d v="2022-04-14T00:00:00"/>
    <n v="3"/>
    <m/>
  </r>
  <r>
    <s v="HCHC"/>
    <x v="0"/>
    <d v="2022-04-14T00:00:00"/>
    <n v="4"/>
    <m/>
  </r>
  <r>
    <s v="HCHC"/>
    <x v="4"/>
    <d v="2022-04-14T00:00:00"/>
    <n v="3"/>
    <n v="8.5"/>
  </r>
  <r>
    <s v="HCHC"/>
    <x v="17"/>
    <d v="2022-04-14T00:00:00"/>
    <n v="2"/>
    <m/>
  </r>
  <r>
    <s v="HCHC"/>
    <x v="0"/>
    <d v="2022-04-14T00:00:00"/>
    <n v="4"/>
    <m/>
  </r>
  <r>
    <s v="HCHC"/>
    <x v="7"/>
    <d v="2022-04-14T00:00:00"/>
    <n v="5"/>
    <n v="9"/>
  </r>
  <r>
    <s v="HCHC"/>
    <x v="7"/>
    <d v="2022-04-14T00:00:00"/>
    <n v="3"/>
    <n v="9"/>
  </r>
  <r>
    <s v="HCHC"/>
    <x v="0"/>
    <d v="2022-04-14T00:00:00"/>
    <n v="2.5"/>
    <m/>
  </r>
  <r>
    <s v="HCHC"/>
    <x v="7"/>
    <d v="2022-04-14T00:00:00"/>
    <n v="4"/>
    <n v="8.1999999999999993"/>
  </r>
  <r>
    <s v="HCHC"/>
    <x v="0"/>
    <d v="2022-04-14T00:00:00"/>
    <n v="3.5"/>
    <m/>
  </r>
  <r>
    <s v="HCHC"/>
    <x v="0"/>
    <d v="2022-04-14T00:00:00"/>
    <n v="4"/>
    <m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4"/>
    <m/>
  </r>
  <r>
    <s v="HCHC"/>
    <x v="0"/>
    <d v="2022-04-14T00:00:00"/>
    <n v="4"/>
    <m/>
  </r>
  <r>
    <s v="HCHC"/>
    <x v="0"/>
    <d v="2022-04-14T00:00:00"/>
    <n v="3.5"/>
    <m/>
  </r>
  <r>
    <s v="HCHC"/>
    <x v="0"/>
    <d v="2022-04-14T00:00:00"/>
    <n v="4"/>
    <m/>
  </r>
  <r>
    <s v="HCHC"/>
    <x v="7"/>
    <d v="2022-04-14T00:00:00"/>
    <n v="3"/>
    <n v="9.1999999999999993"/>
  </r>
  <r>
    <s v="HCHC"/>
    <x v="0"/>
    <d v="2022-04-14T00:00:00"/>
    <n v="3.5"/>
    <m/>
  </r>
  <r>
    <s v="HCHC"/>
    <x v="1"/>
    <d v="2022-04-14T00:00:00"/>
    <n v="3.5"/>
    <m/>
  </r>
  <r>
    <s v="HCHC"/>
    <x v="0"/>
    <d v="2022-04-14T00:00:00"/>
    <n v="2"/>
    <m/>
  </r>
  <r>
    <s v="HCHC"/>
    <x v="0"/>
    <d v="2022-04-14T00:00:00"/>
    <n v="3.5"/>
    <m/>
  </r>
  <r>
    <s v="HCHC"/>
    <x v="0"/>
    <d v="2022-04-14T00:00:00"/>
    <n v="5"/>
    <m/>
  </r>
  <r>
    <s v="HCHC"/>
    <x v="0"/>
    <d v="2022-04-14T00:00:00"/>
    <n v="4"/>
    <m/>
  </r>
  <r>
    <s v="HCHC"/>
    <x v="7"/>
    <d v="2022-04-14T00:00:00"/>
    <n v="3.5"/>
    <n v="8.5"/>
  </r>
  <r>
    <s v="HCHC"/>
    <x v="2"/>
    <d v="2022-04-14T00:00:00"/>
    <n v="3"/>
    <m/>
  </r>
  <r>
    <s v="HCHC"/>
    <x v="0"/>
    <d v="2022-04-14T00:00:00"/>
    <n v="4"/>
    <m/>
  </r>
  <r>
    <s v="HCHC"/>
    <x v="9"/>
    <d v="2022-04-14T00:00:00"/>
    <n v="4"/>
    <m/>
  </r>
  <r>
    <s v="HCHC"/>
    <x v="8"/>
    <d v="2022-04-14T00:00:00"/>
    <n v="4"/>
    <n v="9.5"/>
  </r>
  <r>
    <s v="HCHC"/>
    <x v="2"/>
    <d v="2022-04-14T00:00:00"/>
    <n v="3"/>
    <m/>
  </r>
  <r>
    <s v="HCHC"/>
    <x v="0"/>
    <d v="2022-04-14T00:00:00"/>
    <n v="2.5"/>
    <m/>
  </r>
  <r>
    <s v="HCHC"/>
    <x v="2"/>
    <d v="2022-04-14T00:00:00"/>
    <n v="4"/>
    <m/>
  </r>
  <r>
    <s v="HCHC"/>
    <x v="0"/>
    <d v="2022-04-14T00:00:00"/>
    <n v="4"/>
    <m/>
  </r>
  <r>
    <s v="HCHC"/>
    <x v="7"/>
    <d v="2022-04-14T00:00:00"/>
    <n v="2.5"/>
    <n v="9"/>
  </r>
  <r>
    <s v="HCHC"/>
    <x v="0"/>
    <d v="2022-04-14T00:00:00"/>
    <n v="3"/>
    <m/>
  </r>
  <r>
    <s v="HCHC"/>
    <x v="7"/>
    <d v="2022-04-14T00:00:00"/>
    <n v="4"/>
    <n v="9.5"/>
  </r>
  <r>
    <s v="HCHC"/>
    <x v="10"/>
    <d v="2022-04-14T00:00:00"/>
    <n v="3"/>
    <n v="0"/>
  </r>
  <r>
    <s v="HCHC"/>
    <x v="0"/>
    <d v="2022-04-14T00:00:00"/>
    <n v="3.5"/>
    <m/>
  </r>
  <r>
    <s v="HCHC"/>
    <x v="0"/>
    <d v="2022-04-14T00:00:00"/>
    <n v="3.5"/>
    <m/>
  </r>
  <r>
    <s v="HCHC"/>
    <x v="4"/>
    <d v="2022-04-14T00:00:00"/>
    <n v="3.5"/>
    <n v="8.5"/>
  </r>
  <r>
    <s v="HCHC"/>
    <x v="0"/>
    <d v="2022-04-14T00:00:00"/>
    <n v="3"/>
    <m/>
  </r>
  <r>
    <s v="HCHC"/>
    <x v="0"/>
    <d v="2022-04-14T00:00:00"/>
    <n v="4"/>
    <m/>
  </r>
  <r>
    <s v="HCHC"/>
    <x v="0"/>
    <d v="2022-04-14T00:00:00"/>
    <n v="4"/>
    <m/>
  </r>
  <r>
    <s v="HCHC"/>
    <x v="0"/>
    <d v="2022-04-14T00:00:00"/>
    <n v="2.5"/>
    <m/>
  </r>
  <r>
    <s v="HCHC"/>
    <x v="0"/>
    <d v="2022-04-14T00:00:00"/>
    <n v="2.5"/>
    <m/>
  </r>
  <r>
    <s v="HCHC"/>
    <x v="0"/>
    <d v="2022-04-14T00:00:00"/>
    <n v="3"/>
    <m/>
  </r>
  <r>
    <s v="HCHC"/>
    <x v="0"/>
    <d v="2022-04-14T00:00:00"/>
    <n v="3.5"/>
    <m/>
  </r>
  <r>
    <s v="HCHC"/>
    <x v="0"/>
    <d v="2022-04-14T00:00:00"/>
    <n v="4"/>
    <m/>
  </r>
  <r>
    <s v="HCHC"/>
    <x v="2"/>
    <d v="2022-04-14T00:00:00"/>
    <n v="3"/>
    <m/>
  </r>
  <r>
    <s v="HCHC"/>
    <x v="0"/>
    <d v="2022-04-14T00:00:00"/>
    <n v="3"/>
    <m/>
  </r>
  <r>
    <s v="HCHC"/>
    <x v="0"/>
    <d v="2022-04-14T00:00:00"/>
    <n v="3"/>
    <m/>
  </r>
  <r>
    <s v="HCHC"/>
    <x v="1"/>
    <d v="2022-04-14T00:00:00"/>
    <n v="3"/>
    <m/>
  </r>
  <r>
    <s v="HCHC"/>
    <x v="0"/>
    <d v="2022-04-14T00:00:00"/>
    <n v="3"/>
    <m/>
  </r>
  <r>
    <s v="HCHC"/>
    <x v="9"/>
    <d v="2022-04-14T00:00:00"/>
    <n v="4"/>
    <m/>
  </r>
  <r>
    <s v="HCHC"/>
    <x v="1"/>
    <d v="2022-04-14T00:00:00"/>
    <n v="3.5"/>
    <m/>
  </r>
  <r>
    <s v="HCHC"/>
    <x v="0"/>
    <d v="2022-04-14T00:00:00"/>
    <n v="3"/>
    <m/>
  </r>
  <r>
    <s v="HCHC"/>
    <x v="2"/>
    <d v="2022-04-14T00:00:00"/>
    <n v="3"/>
    <m/>
  </r>
  <r>
    <s v="HCHC"/>
    <x v="2"/>
    <d v="2022-04-14T00:00:00"/>
    <n v="3"/>
    <m/>
  </r>
  <r>
    <s v="HCHC"/>
    <x v="0"/>
    <d v="2022-04-14T00:00:00"/>
    <n v="3.5"/>
    <m/>
  </r>
  <r>
    <s v="HCHC"/>
    <x v="0"/>
    <d v="2022-04-14T00:00:00"/>
    <n v="3.5"/>
    <m/>
  </r>
  <r>
    <s v="HCHC"/>
    <x v="7"/>
    <d v="2022-04-14T00:00:00"/>
    <n v="2.5"/>
    <n v="9"/>
  </r>
  <r>
    <s v="HCHC"/>
    <x v="2"/>
    <d v="2022-04-14T00:00:00"/>
    <n v="4"/>
    <m/>
  </r>
  <r>
    <s v="HCHC"/>
    <x v="0"/>
    <d v="2022-04-14T00:00:00"/>
    <n v="4"/>
    <m/>
  </r>
  <r>
    <s v="HCHC"/>
    <x v="0"/>
    <d v="2022-04-14T00:00:00"/>
    <n v="3.5"/>
    <m/>
  </r>
  <r>
    <s v="HCHC"/>
    <x v="0"/>
    <d v="2022-04-14T00:00:00"/>
    <n v="3"/>
    <m/>
  </r>
  <r>
    <s v="HCHC"/>
    <x v="7"/>
    <d v="2022-04-14T00:00:00"/>
    <n v="4"/>
    <n v="9"/>
  </r>
  <r>
    <s v="HCHC"/>
    <x v="8"/>
    <d v="2022-04-14T00:00:00"/>
    <n v="4"/>
    <n v="9.5"/>
  </r>
  <r>
    <s v="HCHC"/>
    <x v="2"/>
    <d v="2022-04-14T00:00:00"/>
    <n v="5"/>
    <m/>
  </r>
  <r>
    <s v="HCHC"/>
    <x v="18"/>
    <d v="2022-04-14T00:00:00"/>
    <n v="3"/>
    <n v="10"/>
  </r>
  <r>
    <s v="HCHC"/>
    <x v="0"/>
    <d v="2022-04-14T00:00:00"/>
    <n v="3"/>
    <m/>
  </r>
  <r>
    <s v="HCHC"/>
    <x v="0"/>
    <d v="2022-04-14T00:00:00"/>
    <n v="3"/>
    <m/>
  </r>
  <r>
    <s v="HCHC"/>
    <x v="0"/>
    <d v="2022-04-14T00:00:00"/>
    <n v="2"/>
    <m/>
  </r>
  <r>
    <s v="HCHC"/>
    <x v="6"/>
    <d v="2022-04-14T00:00:00"/>
    <n v="3"/>
    <m/>
  </r>
  <r>
    <s v="HCHC"/>
    <x v="0"/>
    <d v="2022-04-14T00:00:00"/>
    <n v="3"/>
    <m/>
  </r>
  <r>
    <s v="HCHC"/>
    <x v="0"/>
    <d v="2022-04-14T00:00:00"/>
    <n v="2"/>
    <m/>
  </r>
  <r>
    <s v="HCHC"/>
    <x v="0"/>
    <d v="2022-04-14T00:00:00"/>
    <n v="5"/>
    <m/>
  </r>
  <r>
    <s v="HCHC"/>
    <x v="0"/>
    <d v="2022-04-14T00:00:00"/>
    <n v="2.5"/>
    <m/>
  </r>
  <r>
    <s v="HCHC"/>
    <x v="1"/>
    <d v="2022-04-14T00:00:00"/>
    <n v="4"/>
    <m/>
  </r>
  <r>
    <s v="HCHC"/>
    <x v="6"/>
    <d v="2022-04-14T00:00:00"/>
    <n v="3"/>
    <m/>
  </r>
  <r>
    <s v="HCHC"/>
    <x v="6"/>
    <d v="2022-04-20T00:00:00"/>
    <n v="2.5"/>
    <m/>
  </r>
  <r>
    <s v="HCHC"/>
    <x v="13"/>
    <d v="2022-04-14T00:00:00"/>
    <n v="2.5"/>
    <n v="9.5"/>
  </r>
  <r>
    <s v="HCHC"/>
    <x v="0"/>
    <d v="2022-04-14T00:00:00"/>
    <n v="3"/>
    <m/>
  </r>
  <r>
    <s v="HCHC"/>
    <x v="1"/>
    <d v="2022-04-14T00:00:00"/>
    <n v="5"/>
    <m/>
  </r>
  <r>
    <s v="HCHC"/>
    <x v="2"/>
    <d v="2022-04-14T00:00:00"/>
    <n v="3.5"/>
    <m/>
  </r>
  <r>
    <s v="HCHC"/>
    <x v="0"/>
    <d v="2022-04-14T00:00:00"/>
    <n v="2.5"/>
    <m/>
  </r>
  <r>
    <s v="HCHC"/>
    <x v="0"/>
    <d v="2022-04-14T00:00:00"/>
    <n v="4"/>
    <m/>
  </r>
  <r>
    <s v="HCHC"/>
    <x v="1"/>
    <d v="2022-04-14T00:00:00"/>
    <n v="2.5"/>
    <m/>
  </r>
  <r>
    <s v="HCHC"/>
    <x v="0"/>
    <d v="2022-04-14T00:00:00"/>
    <n v="4"/>
    <m/>
  </r>
  <r>
    <s v="HCHC"/>
    <x v="2"/>
    <d v="2022-04-14T00:00:00"/>
    <n v="4"/>
    <m/>
  </r>
  <r>
    <s v="HCHC"/>
    <x v="0"/>
    <d v="2022-04-14T00:00:00"/>
    <n v="5"/>
    <m/>
  </r>
  <r>
    <s v="HCHC"/>
    <x v="0"/>
    <d v="2022-04-20T00:00:00"/>
    <n v="2"/>
    <m/>
  </r>
  <r>
    <s v="HCHC"/>
    <x v="6"/>
    <d v="2022-04-20T00:00:00"/>
    <n v="4"/>
    <m/>
  </r>
  <r>
    <s v="HCHC"/>
    <x v="0"/>
    <d v="2022-04-20T00:00:00"/>
    <n v="4"/>
    <m/>
  </r>
  <r>
    <s v="HCHC"/>
    <x v="8"/>
    <d v="2022-04-20T00:00:00"/>
    <n v="4"/>
    <n v="9"/>
  </r>
  <r>
    <s v="HCHC"/>
    <x v="0"/>
    <d v="2022-04-20T00:00:00"/>
    <n v="2.5"/>
    <m/>
  </r>
  <r>
    <s v="HCHC"/>
    <x v="6"/>
    <d v="2022-04-25T00:00:00"/>
    <n v="3"/>
    <m/>
  </r>
  <r>
    <s v="HCHC"/>
    <x v="0"/>
    <d v="2022-04-20T00:00:00"/>
    <n v="5"/>
    <m/>
  </r>
  <r>
    <s v="HCHC"/>
    <x v="1"/>
    <d v="2022-04-20T00:00:00"/>
    <n v="2.5"/>
    <m/>
  </r>
  <r>
    <s v="HCHC"/>
    <x v="9"/>
    <d v="2022-04-25T00:00:00"/>
    <n v="4"/>
    <m/>
  </r>
  <r>
    <s v="HCHC"/>
    <x v="0"/>
    <d v="2022-04-20T00:00:00"/>
    <n v="3.5"/>
    <m/>
  </r>
  <r>
    <s v="HCHC"/>
    <x v="0"/>
    <d v="2022-04-20T00:00:00"/>
    <n v="3.5"/>
    <m/>
  </r>
  <r>
    <s v="HCHC"/>
    <x v="0"/>
    <d v="2022-04-20T00:00:00"/>
    <n v="3"/>
    <m/>
  </r>
  <r>
    <s v="HCHC"/>
    <x v="0"/>
    <d v="2022-04-20T00:00:00"/>
    <n v="3.5"/>
    <m/>
  </r>
  <r>
    <s v="HCHC"/>
    <x v="0"/>
    <d v="2022-04-20T00:00:00"/>
    <n v="2.5"/>
    <m/>
  </r>
  <r>
    <s v="HCHC"/>
    <x v="0"/>
    <d v="2022-04-20T00:00:00"/>
    <n v="2.5"/>
    <m/>
  </r>
  <r>
    <s v="HCHC"/>
    <x v="2"/>
    <d v="2022-04-25T00:00:00"/>
    <n v="3"/>
    <m/>
  </r>
  <r>
    <s v="HCHC"/>
    <x v="0"/>
    <d v="2022-04-20T00:00:00"/>
    <n v="2.5"/>
    <m/>
  </r>
  <r>
    <s v="HCHC"/>
    <x v="1"/>
    <d v="2022-04-20T00:00:00"/>
    <n v="3.5"/>
    <m/>
  </r>
  <r>
    <s v="HCHC"/>
    <x v="0"/>
    <d v="2022-04-20T00:00:00"/>
    <n v="3"/>
    <m/>
  </r>
  <r>
    <s v="HCHC"/>
    <x v="2"/>
    <d v="2022-04-20T00:00:00"/>
    <n v="2"/>
    <m/>
  </r>
  <r>
    <s v="HCHC"/>
    <x v="0"/>
    <d v="2022-04-20T00:00:00"/>
    <n v="2.5"/>
    <m/>
  </r>
  <r>
    <s v="HCHC"/>
    <x v="0"/>
    <d v="2022-04-20T00:00:00"/>
    <n v="2.5"/>
    <m/>
  </r>
  <r>
    <s v="HCHC"/>
    <x v="2"/>
    <d v="2022-04-20T00:00:00"/>
    <n v="2.5"/>
    <m/>
  </r>
  <r>
    <s v="HCHC"/>
    <x v="7"/>
    <d v="2022-04-20T00:00:00"/>
    <n v="2.5"/>
    <n v="9"/>
  </r>
  <r>
    <s v="HCHC"/>
    <x v="7"/>
    <d v="2022-04-20T00:00:00"/>
    <n v="3.5"/>
    <n v="8.5"/>
  </r>
  <r>
    <s v="HCHC"/>
    <x v="0"/>
    <d v="2022-04-20T00:00:00"/>
    <n v="3.5"/>
    <m/>
  </r>
  <r>
    <s v="HCHC"/>
    <x v="7"/>
    <d v="2022-04-20T00:00:00"/>
    <n v="2.5"/>
    <n v="9"/>
  </r>
  <r>
    <s v="HCHC"/>
    <x v="1"/>
    <d v="2022-04-20T00:00:00"/>
    <n v="2.5"/>
    <m/>
  </r>
  <r>
    <s v="HCHC"/>
    <x v="0"/>
    <d v="2022-04-20T00:00:00"/>
    <n v="2.5"/>
    <m/>
  </r>
  <r>
    <s v="HCHC"/>
    <x v="15"/>
    <d v="2022-04-25T00:00:00"/>
    <n v="5"/>
    <n v="0"/>
  </r>
  <r>
    <s v="HCHC"/>
    <x v="2"/>
    <d v="2022-04-20T00:00:00"/>
    <n v="3"/>
    <m/>
  </r>
  <r>
    <s v="HCHC"/>
    <x v="1"/>
    <d v="2022-04-20T00:00:00"/>
    <n v="2.5"/>
    <m/>
  </r>
  <r>
    <s v="HCHC"/>
    <x v="10"/>
    <d v="2022-04-20T00:00:00"/>
    <n v="5"/>
    <n v="0"/>
  </r>
  <r>
    <s v="HCHC"/>
    <x v="8"/>
    <d v="2022-04-20T00:00:00"/>
    <n v="3"/>
    <n v="9.5"/>
  </r>
  <r>
    <s v="HCHC"/>
    <x v="7"/>
    <d v="2022-04-20T00:00:00"/>
    <n v="2.5"/>
    <n v="9.5"/>
  </r>
  <r>
    <s v="HCHC"/>
    <x v="0"/>
    <d v="2022-04-25T00:00:00"/>
    <n v="3"/>
    <m/>
  </r>
  <r>
    <s v="HCHC"/>
    <x v="9"/>
    <d v="2022-04-20T00:00:00"/>
    <n v="3"/>
    <m/>
  </r>
  <r>
    <s v="HCHC"/>
    <x v="0"/>
    <d v="2022-04-20T00:00:00"/>
    <n v="2.5"/>
    <m/>
  </r>
  <r>
    <s v="HCHC"/>
    <x v="0"/>
    <d v="2022-04-20T00:00:00"/>
    <n v="2.5"/>
    <m/>
  </r>
  <r>
    <s v="HCHC"/>
    <x v="5"/>
    <d v="2022-04-20T00:00:00"/>
    <n v="3"/>
    <n v="8.5"/>
  </r>
  <r>
    <s v="HCHC"/>
    <x v="1"/>
    <d v="2022-04-20T00:00:00"/>
    <n v="3"/>
    <m/>
  </r>
  <r>
    <s v="HCHC"/>
    <x v="0"/>
    <d v="2022-04-20T00:00:00"/>
    <n v="3"/>
    <m/>
  </r>
  <r>
    <s v="HCHC"/>
    <x v="0"/>
    <d v="2022-04-20T00:00:00"/>
    <n v="3"/>
    <m/>
  </r>
  <r>
    <s v="HCHC"/>
    <x v="2"/>
    <d v="2022-04-20T00:00:00"/>
    <n v="2.5"/>
    <m/>
  </r>
  <r>
    <s v="HCHC"/>
    <x v="0"/>
    <d v="2022-04-20T00:00:00"/>
    <n v="3"/>
    <m/>
  </r>
  <r>
    <s v="HCHC"/>
    <x v="0"/>
    <d v="2022-04-20T00:00:00"/>
    <n v="3.5"/>
    <m/>
  </r>
  <r>
    <s v="HCHC"/>
    <x v="0"/>
    <d v="2022-04-20T00:00:00"/>
    <n v="3"/>
    <m/>
  </r>
  <r>
    <s v="HCHC"/>
    <x v="0"/>
    <d v="2022-04-25T00:00:00"/>
    <n v="3.5"/>
    <m/>
  </r>
  <r>
    <s v="HCHC"/>
    <x v="0"/>
    <d v="2022-04-20T00:00:00"/>
    <n v="3"/>
    <m/>
  </r>
  <r>
    <s v="HCHC"/>
    <x v="0"/>
    <d v="2022-04-20T00:00:00"/>
    <n v="2.5"/>
    <m/>
  </r>
  <r>
    <s v="HCHC"/>
    <x v="1"/>
    <d v="2022-04-25T00:00:00"/>
    <n v="5"/>
    <m/>
  </r>
  <r>
    <s v="HCHC"/>
    <x v="1"/>
    <d v="2022-04-20T00:00:00"/>
    <n v="3"/>
    <m/>
  </r>
  <r>
    <s v="HCHC"/>
    <x v="7"/>
    <d v="2022-04-20T00:00:00"/>
    <n v="2.5"/>
    <n v="9"/>
  </r>
  <r>
    <s v="HCHC"/>
    <x v="2"/>
    <d v="2022-04-25T00:00:00"/>
    <n v="2"/>
    <m/>
  </r>
  <r>
    <s v="HCHC"/>
    <x v="0"/>
    <d v="2022-04-20T00:00:00"/>
    <n v="2.5"/>
    <m/>
  </r>
  <r>
    <s v="HCHC"/>
    <x v="0"/>
    <d v="2022-04-20T00:00:00"/>
    <n v="4"/>
    <m/>
  </r>
  <r>
    <s v="HCHC"/>
    <x v="9"/>
    <d v="2022-04-20T00:00:00"/>
    <n v="3"/>
    <m/>
  </r>
  <r>
    <s v="HCHC"/>
    <x v="2"/>
    <d v="2022-04-25T00:00:00"/>
    <n v="1.5"/>
    <m/>
  </r>
  <r>
    <s v="HCHC"/>
    <x v="0"/>
    <d v="2022-04-25T00:00:00"/>
    <n v="2"/>
    <m/>
  </r>
  <r>
    <s v="HCHC"/>
    <x v="0"/>
    <d v="2022-04-25T00:00:00"/>
    <n v="2.5"/>
    <m/>
  </r>
  <r>
    <s v="HCHC"/>
    <x v="2"/>
    <d v="2022-04-25T00:00:00"/>
    <n v="5"/>
    <m/>
  </r>
  <r>
    <s v="HCHC"/>
    <x v="2"/>
    <d v="2022-04-25T00:00:00"/>
    <n v="4"/>
    <m/>
  </r>
  <r>
    <s v="HCHC"/>
    <x v="8"/>
    <d v="2022-04-25T00:00:00"/>
    <n v="3"/>
    <n v="9.6"/>
  </r>
  <r>
    <s v="HCHC"/>
    <x v="0"/>
    <d v="2022-04-25T00:00:00"/>
    <n v="3"/>
    <m/>
  </r>
  <r>
    <s v="HCHC"/>
    <x v="6"/>
    <d v="2022-04-25T00:00:00"/>
    <n v="4"/>
    <m/>
  </r>
  <r>
    <s v="HCHC"/>
    <x v="2"/>
    <d v="2022-04-25T00:00:00"/>
    <n v="3"/>
    <m/>
  </r>
  <r>
    <s v="HCHC"/>
    <x v="0"/>
    <d v="2022-04-25T00:00:00"/>
    <n v="3"/>
    <m/>
  </r>
  <r>
    <s v="HCHC"/>
    <x v="13"/>
    <d v="2022-04-25T00:00:00"/>
    <n v="2.5"/>
    <n v="9"/>
  </r>
  <r>
    <s v="HCHC"/>
    <x v="0"/>
    <d v="2022-04-25T00:00:00"/>
    <n v="2.5"/>
    <m/>
  </r>
  <r>
    <s v="HCHC"/>
    <x v="2"/>
    <d v="2022-04-25T00:00:00"/>
    <n v="3"/>
    <m/>
  </r>
  <r>
    <s v="HCHC"/>
    <x v="9"/>
    <d v="2022-04-25T00:00:00"/>
    <n v="2.5"/>
    <m/>
  </r>
  <r>
    <s v="HCHC"/>
    <x v="18"/>
    <d v="2022-04-25T00:00:00"/>
    <n v="3"/>
    <n v="10"/>
  </r>
  <r>
    <s v="HCHC"/>
    <x v="1"/>
    <d v="2022-04-25T00:00:00"/>
    <n v="5"/>
    <m/>
  </r>
  <r>
    <s v="HCHC"/>
    <x v="0"/>
    <d v="2022-04-25T00:00:00"/>
    <n v="4"/>
    <m/>
  </r>
  <r>
    <s v="HCHC"/>
    <x v="0"/>
    <d v="2022-04-25T00:00:00"/>
    <n v="3"/>
    <m/>
  </r>
  <r>
    <s v="HCHC"/>
    <x v="17"/>
    <d v="2022-04-25T00:00:00"/>
    <n v="3"/>
    <n v="9"/>
  </r>
  <r>
    <s v="HCHC"/>
    <x v="0"/>
    <d v="2022-04-25T00:00:00"/>
    <n v="2"/>
    <m/>
  </r>
  <r>
    <s v="HCHC"/>
    <x v="0"/>
    <d v="2022-04-25T00:00:00"/>
    <n v="2.5"/>
    <m/>
  </r>
  <r>
    <s v="HCHC"/>
    <x v="6"/>
    <d v="2022-04-25T00:00:00"/>
    <n v="3"/>
    <m/>
  </r>
  <r>
    <s v="HCHC"/>
    <x v="0"/>
    <d v="2022-04-25T00:00:00"/>
    <n v="4"/>
    <m/>
  </r>
  <r>
    <s v="HCHC"/>
    <x v="0"/>
    <d v="2022-04-25T00:00:00"/>
    <n v="3"/>
    <m/>
  </r>
  <r>
    <s v="HCHC"/>
    <x v="0"/>
    <d v="2022-04-25T00:00:00"/>
    <n v="2.5"/>
    <m/>
  </r>
  <r>
    <s v="HCHC"/>
    <x v="18"/>
    <d v="2022-04-25T00:00:00"/>
    <n v="2.5"/>
    <n v="9.5"/>
  </r>
  <r>
    <s v="HCHC"/>
    <x v="0"/>
    <d v="2022-04-25T00:00:00"/>
    <n v="4"/>
    <m/>
  </r>
  <r>
    <s v="HCHC"/>
    <x v="0"/>
    <d v="2022-04-25T00:00:00"/>
    <n v="4"/>
    <m/>
  </r>
  <r>
    <s v="HCHC"/>
    <x v="2"/>
    <d v="2022-04-25T00:00:00"/>
    <n v="5"/>
    <m/>
  </r>
  <r>
    <s v="HCHC"/>
    <x v="0"/>
    <d v="2022-04-25T00:00:00"/>
    <n v="3"/>
    <m/>
  </r>
  <r>
    <s v="HCHC"/>
    <x v="18"/>
    <d v="2022-04-25T00:00:00"/>
    <n v="3"/>
    <n v="9.1999999999999993"/>
  </r>
  <r>
    <s v="HCHC"/>
    <x v="0"/>
    <d v="2022-04-25T00:00:00"/>
    <n v="3"/>
    <m/>
  </r>
  <r>
    <s v="HCHC"/>
    <x v="0"/>
    <d v="2022-04-25T00:00:00"/>
    <n v="2.5"/>
    <m/>
  </r>
  <r>
    <s v="HCHC"/>
    <x v="0"/>
    <d v="2022-04-25T00:00:00"/>
    <n v="3.5"/>
    <m/>
  </r>
  <r>
    <s v="HCHC"/>
    <x v="7"/>
    <d v="2022-04-25T00:00:00"/>
    <n v="3"/>
    <n v="9.5"/>
  </r>
  <r>
    <s v="HCHC"/>
    <x v="1"/>
    <d v="2022-04-25T00:00:00"/>
    <n v="3"/>
    <m/>
  </r>
  <r>
    <s v="HCHC"/>
    <x v="0"/>
    <d v="2022-04-25T00:00:00"/>
    <n v="3"/>
    <m/>
  </r>
  <r>
    <s v="HCHC"/>
    <x v="0"/>
    <d v="2022-04-25T00:00:00"/>
    <n v="2.5"/>
    <m/>
  </r>
  <r>
    <s v="HCHC"/>
    <x v="2"/>
    <d v="2022-04-25T00:00:00"/>
    <n v="2.5"/>
    <m/>
  </r>
  <r>
    <s v="HCHC"/>
    <x v="0"/>
    <d v="2022-04-25T00:00:00"/>
    <n v="5"/>
    <m/>
  </r>
  <r>
    <s v="HCHC"/>
    <x v="0"/>
    <d v="2022-04-25T00:00:00"/>
    <n v="2.5"/>
    <m/>
  </r>
  <r>
    <s v="HCHC"/>
    <x v="1"/>
    <d v="2022-04-25T00:00:00"/>
    <n v="3.5"/>
    <m/>
  </r>
  <r>
    <s v="HCHC"/>
    <x v="0"/>
    <d v="2022-04-25T00:00:00"/>
    <n v="4"/>
    <m/>
  </r>
  <r>
    <s v="HCHC"/>
    <x v="0"/>
    <d v="2022-04-25T00:00:00"/>
    <n v="4"/>
    <m/>
  </r>
  <r>
    <s v="HCHC"/>
    <x v="2"/>
    <d v="2022-04-25T00:00:00"/>
    <n v="5"/>
    <m/>
  </r>
  <r>
    <s v="HCHC"/>
    <x v="0"/>
    <d v="2022-04-25T00:00:00"/>
    <n v="4"/>
    <m/>
  </r>
  <r>
    <s v="HCHC"/>
    <x v="2"/>
    <d v="2022-04-25T00:00:00"/>
    <n v="3"/>
    <m/>
  </r>
  <r>
    <s v="HCHC"/>
    <x v="0"/>
    <d v="2022-04-25T00:00:00"/>
    <n v="3"/>
    <m/>
  </r>
  <r>
    <s v="HCHC"/>
    <x v="1"/>
    <d v="2022-04-25T00:00:00"/>
    <n v="2"/>
    <m/>
  </r>
  <r>
    <s v="HCHC"/>
    <x v="0"/>
    <d v="2022-04-25T00:00:00"/>
    <n v="3"/>
    <m/>
  </r>
  <r>
    <s v="HCHC"/>
    <x v="2"/>
    <d v="2022-04-25T00:00:00"/>
    <n v="3"/>
    <m/>
  </r>
  <r>
    <s v="HCHC"/>
    <x v="9"/>
    <d v="2022-04-25T00:00:00"/>
    <n v="3"/>
    <m/>
  </r>
  <r>
    <s v="HCHC"/>
    <x v="7"/>
    <d v="2022-04-25T00:00:00"/>
    <n v="3"/>
    <n v="9.1999999999999993"/>
  </r>
  <r>
    <s v="HCHC"/>
    <x v="1"/>
    <d v="2022-04-25T00:00:00"/>
    <n v="3.5"/>
    <m/>
  </r>
  <r>
    <s v="HCHC"/>
    <x v="2"/>
    <d v="2022-04-25T00:00:00"/>
    <n v="4"/>
    <m/>
  </r>
  <r>
    <s v="HCHC"/>
    <x v="0"/>
    <d v="2022-04-25T00:00:00"/>
    <n v="3"/>
    <m/>
  </r>
  <r>
    <s v="HCHC"/>
    <x v="4"/>
    <d v="2022-04-25T00:00:00"/>
    <n v="3"/>
    <n v="8.75"/>
  </r>
  <r>
    <s v="HCHC"/>
    <x v="2"/>
    <d v="2022-04-25T00:00:00"/>
    <n v="5"/>
    <m/>
  </r>
  <r>
    <s v="HCHC"/>
    <x v="2"/>
    <d v="2022-04-25T00:00:00"/>
    <n v="3"/>
    <m/>
  </r>
  <r>
    <s v="HCHC"/>
    <x v="1"/>
    <d v="2022-04-25T00:00:00"/>
    <n v="3"/>
    <m/>
  </r>
  <r>
    <s v="HCHC"/>
    <x v="9"/>
    <d v="2022-05-11T00:00:00"/>
    <n v="2.5"/>
    <m/>
  </r>
  <r>
    <s v="HCHC"/>
    <x v="0"/>
    <d v="2022-05-17T00:00:00"/>
    <n v="3"/>
    <m/>
  </r>
  <r>
    <s v="HCHC"/>
    <x v="2"/>
    <d v="2022-05-11T00:00:00"/>
    <n v="4"/>
    <m/>
  </r>
  <r>
    <s v="HCHC"/>
    <x v="0"/>
    <d v="2022-05-25T00:00:00"/>
    <n v="3.5"/>
    <m/>
  </r>
  <r>
    <s v="HCHC"/>
    <x v="0"/>
    <d v="2022-05-17T00:00:00"/>
    <n v="2.5"/>
    <m/>
  </r>
  <r>
    <s v="HCHC"/>
    <x v="2"/>
    <d v="2022-05-11T00:00:00"/>
    <n v="5"/>
    <m/>
  </r>
  <r>
    <s v="HCHC"/>
    <x v="20"/>
    <d v="2022-05-11T00:00:00"/>
    <n v="3.5"/>
    <n v="8.1999999999999993"/>
  </r>
  <r>
    <s v="HCHC"/>
    <x v="11"/>
    <d v="2022-05-11T00:00:00"/>
    <n v="5"/>
    <n v="10"/>
  </r>
  <r>
    <s v="HCHC"/>
    <x v="0"/>
    <d v="2022-05-11T00:00:00"/>
    <n v="2.5"/>
    <m/>
  </r>
  <r>
    <s v="HCHC"/>
    <x v="0"/>
    <d v="2022-05-11T00:00:00"/>
    <n v="3"/>
    <m/>
  </r>
  <r>
    <s v="HCHC"/>
    <x v="0"/>
    <d v="2022-05-11T00:00:00"/>
    <n v="2.5"/>
    <m/>
  </r>
  <r>
    <s v="HCHC"/>
    <x v="13"/>
    <d v="2022-05-11T00:00:00"/>
    <n v="2"/>
    <m/>
  </r>
  <r>
    <s v="HCHC"/>
    <x v="0"/>
    <d v="2022-05-11T00:00:00"/>
    <n v="4"/>
    <m/>
  </r>
  <r>
    <s v="HCHC"/>
    <x v="0"/>
    <d v="2022-05-11T00:00:00"/>
    <n v="4"/>
    <m/>
  </r>
  <r>
    <s v="HCHC"/>
    <x v="0"/>
    <d v="2022-05-11T00:00:00"/>
    <n v="2.5"/>
    <m/>
  </r>
  <r>
    <s v="HCHC"/>
    <x v="0"/>
    <d v="2022-05-11T00:00:00"/>
    <n v="3"/>
    <m/>
  </r>
  <r>
    <s v="HCHC"/>
    <x v="0"/>
    <d v="2022-05-11T00:00:00"/>
    <n v="3.5"/>
    <m/>
  </r>
  <r>
    <s v="HCHC"/>
    <x v="0"/>
    <d v="2022-05-11T00:00:00"/>
    <n v="5"/>
    <m/>
  </r>
  <r>
    <s v="HCHC"/>
    <x v="2"/>
    <d v="2022-05-11T00:00:00"/>
    <n v="4"/>
    <m/>
  </r>
  <r>
    <s v="HCHC"/>
    <x v="2"/>
    <d v="2022-05-11T00:00:00"/>
    <n v="2"/>
    <m/>
  </r>
  <r>
    <s v="HCHC"/>
    <x v="0"/>
    <d v="2022-05-11T00:00:00"/>
    <n v="4"/>
    <m/>
  </r>
  <r>
    <s v="HCHC"/>
    <x v="0"/>
    <d v="2022-05-11T00:00:00"/>
    <n v="3"/>
    <m/>
  </r>
  <r>
    <s v="HCHC"/>
    <x v="0"/>
    <d v="2022-05-11T00:00:00"/>
    <n v="3.5"/>
    <m/>
  </r>
  <r>
    <s v="HCHC"/>
    <x v="1"/>
    <d v="2022-05-11T00:00:00"/>
    <n v="3"/>
    <m/>
  </r>
  <r>
    <s v="HCHC"/>
    <x v="8"/>
    <d v="2022-05-11T00:00:00"/>
    <n v="3"/>
    <n v="9.6"/>
  </r>
  <r>
    <s v="HCHC"/>
    <x v="0"/>
    <d v="2022-05-11T00:00:00"/>
    <n v="2.5"/>
    <m/>
  </r>
  <r>
    <s v="HCHC"/>
    <x v="0"/>
    <d v="2022-05-11T00:00:00"/>
    <n v="2.5"/>
    <m/>
  </r>
  <r>
    <s v="HCHC"/>
    <x v="1"/>
    <d v="2022-05-11T00:00:00"/>
    <n v="4"/>
    <m/>
  </r>
  <r>
    <s v="HCHC"/>
    <x v="2"/>
    <d v="2022-05-11T00:00:00"/>
    <n v="5"/>
    <m/>
  </r>
  <r>
    <s v="HCHC"/>
    <x v="2"/>
    <d v="2022-05-11T00:00:00"/>
    <n v="2"/>
    <m/>
  </r>
  <r>
    <s v="HCHC"/>
    <x v="0"/>
    <d v="2022-05-11T00:00:00"/>
    <n v="2"/>
    <m/>
  </r>
  <r>
    <s v="HCHC"/>
    <x v="7"/>
    <d v="2022-05-11T00:00:00"/>
    <n v="3"/>
    <n v="9.5"/>
  </r>
  <r>
    <s v="HCHC"/>
    <x v="2"/>
    <d v="2022-05-11T00:00:00"/>
    <n v="5"/>
    <m/>
  </r>
  <r>
    <s v="HCHC"/>
    <x v="1"/>
    <d v="2022-05-11T00:00:00"/>
    <n v="2.5"/>
    <m/>
  </r>
  <r>
    <s v="HCHC"/>
    <x v="0"/>
    <d v="2022-05-11T00:00:00"/>
    <n v="5"/>
    <m/>
  </r>
  <r>
    <s v="HCHC"/>
    <x v="1"/>
    <d v="2022-05-11T00:00:00"/>
    <n v="3.5"/>
    <m/>
  </r>
  <r>
    <s v="HCHC"/>
    <x v="0"/>
    <d v="2022-05-11T00:00:00"/>
    <n v="3"/>
    <m/>
  </r>
  <r>
    <s v="HCHC"/>
    <x v="1"/>
    <d v="2022-05-11T00:00:00"/>
    <n v="4"/>
    <m/>
  </r>
  <r>
    <s v="HCHC"/>
    <x v="1"/>
    <d v="2022-05-11T00:00:00"/>
    <n v="2.5"/>
    <m/>
  </r>
  <r>
    <s v="HCHC"/>
    <x v="14"/>
    <d v="2022-05-11T00:00:00"/>
    <n v="3"/>
    <n v="10.5"/>
  </r>
  <r>
    <s v="HCHC"/>
    <x v="2"/>
    <d v="2022-05-11T00:00:00"/>
    <n v="3"/>
    <m/>
  </r>
  <r>
    <s v="HCHC"/>
    <x v="1"/>
    <d v="2022-05-11T00:00:00"/>
    <n v="3"/>
    <m/>
  </r>
  <r>
    <s v="HCHC"/>
    <x v="0"/>
    <d v="2022-05-11T00:00:00"/>
    <n v="3"/>
    <m/>
  </r>
  <r>
    <s v="HCHC"/>
    <x v="0"/>
    <d v="2022-05-11T00:00:00"/>
    <n v="4"/>
    <m/>
  </r>
  <r>
    <s v="HCHC"/>
    <x v="0"/>
    <d v="2022-05-11T00:00:00"/>
    <n v="2.5"/>
    <m/>
  </r>
  <r>
    <s v="HCHC"/>
    <x v="1"/>
    <d v="2022-05-11T00:00:00"/>
    <n v="4"/>
    <m/>
  </r>
  <r>
    <s v="HCHC"/>
    <x v="0"/>
    <d v="2022-05-11T00:00:00"/>
    <n v="2.5"/>
    <m/>
  </r>
  <r>
    <s v="HCHC"/>
    <x v="0"/>
    <d v="2022-05-11T00:00:00"/>
    <n v="5"/>
    <m/>
  </r>
  <r>
    <s v="HCHC"/>
    <x v="1"/>
    <d v="2022-05-11T00:00:00"/>
    <n v="3.5"/>
    <m/>
  </r>
  <r>
    <s v="HCHC"/>
    <x v="0"/>
    <d v="2022-05-11T00:00:00"/>
    <n v="3.5"/>
    <m/>
  </r>
  <r>
    <s v="HCHC"/>
    <x v="16"/>
    <d v="2022-05-11T00:00:00"/>
    <n v="5"/>
    <n v="8.5"/>
  </r>
  <r>
    <s v="HCHC"/>
    <x v="2"/>
    <d v="2022-05-11T00:00:00"/>
    <n v="2.5"/>
    <m/>
  </r>
  <r>
    <s v="HCHC"/>
    <x v="0"/>
    <d v="2022-05-11T00:00:00"/>
    <n v="3"/>
    <m/>
  </r>
  <r>
    <s v="HCHC"/>
    <x v="6"/>
    <d v="2022-05-11T00:00:00"/>
    <n v="2.5"/>
    <m/>
  </r>
  <r>
    <s v="HCHC"/>
    <x v="0"/>
    <d v="2022-05-11T00:00:00"/>
    <n v="3"/>
    <m/>
  </r>
  <r>
    <s v="HCHC"/>
    <x v="7"/>
    <d v="2022-05-11T00:00:00"/>
    <n v="3"/>
    <n v="9.4"/>
  </r>
  <r>
    <s v="HCHC"/>
    <x v="2"/>
    <d v="2022-05-11T00:00:00"/>
    <n v="4"/>
    <m/>
  </r>
  <r>
    <s v="HCHC"/>
    <x v="0"/>
    <d v="2022-05-11T00:00:00"/>
    <n v="3.5"/>
    <m/>
  </r>
  <r>
    <s v="HCHC"/>
    <x v="2"/>
    <d v="2022-05-11T00:00:00"/>
    <n v="2"/>
    <m/>
  </r>
  <r>
    <s v="HCHC"/>
    <x v="0"/>
    <d v="2022-05-11T00:00:00"/>
    <n v="4"/>
    <m/>
  </r>
  <r>
    <s v="HCHC"/>
    <x v="3"/>
    <d v="2022-05-11T00:00:00"/>
    <n v="4"/>
    <n v="0"/>
  </r>
  <r>
    <s v="HCHC"/>
    <x v="0"/>
    <d v="2022-05-11T00:00:00"/>
    <n v="4"/>
    <m/>
  </r>
  <r>
    <s v="HCHC"/>
    <x v="1"/>
    <d v="2022-05-11T00:00:00"/>
    <n v="2.5"/>
    <m/>
  </r>
  <r>
    <s v="HCHC"/>
    <x v="8"/>
    <d v="2022-05-11T00:00:00"/>
    <n v="4"/>
    <n v="9.5"/>
  </r>
  <r>
    <s v="HCHC"/>
    <x v="0"/>
    <d v="2022-05-11T00:00:00"/>
    <n v="2.5"/>
    <m/>
  </r>
  <r>
    <s v="HCHC"/>
    <x v="1"/>
    <d v="2022-05-11T00:00:00"/>
    <n v="4"/>
    <m/>
  </r>
  <r>
    <s v="HCHC"/>
    <x v="0"/>
    <d v="2022-05-11T00:00:00"/>
    <n v="4"/>
    <m/>
  </r>
  <r>
    <s v="HCHC"/>
    <x v="1"/>
    <d v="2022-05-11T00:00:00"/>
    <n v="3"/>
    <m/>
  </r>
  <r>
    <s v="HCHC"/>
    <x v="2"/>
    <d v="2022-05-11T00:00:00"/>
    <n v="3"/>
    <m/>
  </r>
  <r>
    <s v="HCHC"/>
    <x v="2"/>
    <d v="2022-05-11T00:00:00"/>
    <n v="4"/>
    <m/>
  </r>
  <r>
    <s v="HCHC"/>
    <x v="1"/>
    <d v="2022-05-11T00:00:00"/>
    <n v="3.5"/>
    <m/>
  </r>
  <r>
    <s v="HCHC"/>
    <x v="0"/>
    <d v="2022-05-11T00:00:00"/>
    <n v="3"/>
    <m/>
  </r>
  <r>
    <s v="HCHC"/>
    <x v="0"/>
    <d v="2022-05-11T00:00:00"/>
    <n v="3"/>
    <m/>
  </r>
  <r>
    <s v="HCHC"/>
    <x v="0"/>
    <d v="2022-05-11T00:00:00"/>
    <n v="4"/>
    <m/>
  </r>
  <r>
    <s v="HCHC"/>
    <x v="6"/>
    <d v="2022-05-11T00:00:00"/>
    <n v="3.5"/>
    <m/>
  </r>
  <r>
    <s v="HCHC"/>
    <x v="0"/>
    <d v="2022-05-11T00:00:00"/>
    <n v="2"/>
    <m/>
  </r>
  <r>
    <s v="HCHC"/>
    <x v="0"/>
    <d v="2022-05-11T00:00:00"/>
    <n v="3"/>
    <m/>
  </r>
  <r>
    <s v="HCHC"/>
    <x v="0"/>
    <d v="2022-05-11T00:00:00"/>
    <n v="3"/>
    <m/>
  </r>
  <r>
    <s v="HCHC"/>
    <x v="6"/>
    <d v="2022-05-17T00:00:00"/>
    <n v="4"/>
    <m/>
  </r>
  <r>
    <s v="HCHC"/>
    <x v="8"/>
    <d v="2022-05-11T00:00:00"/>
    <n v="3"/>
    <n v="9.1999999999999993"/>
  </r>
  <r>
    <s v="HCHC"/>
    <x v="0"/>
    <d v="2022-05-11T00:00:00"/>
    <n v="2.5"/>
    <m/>
  </r>
  <r>
    <s v="HCHC"/>
    <x v="0"/>
    <d v="2022-05-11T00:00:00"/>
    <n v="2"/>
    <m/>
  </r>
  <r>
    <s v="HCHC"/>
    <x v="6"/>
    <d v="2022-05-11T00:00:00"/>
    <n v="2.5"/>
    <m/>
  </r>
  <r>
    <s v="HCHC"/>
    <x v="1"/>
    <d v="2022-05-11T00:00:00"/>
    <n v="4"/>
    <m/>
  </r>
  <r>
    <s v="HCHC"/>
    <x v="2"/>
    <d v="2022-05-11T00:00:00"/>
    <n v="4"/>
    <m/>
  </r>
  <r>
    <s v="HCHC"/>
    <x v="0"/>
    <d v="2022-05-11T00:00:00"/>
    <n v="3.5"/>
    <m/>
  </r>
  <r>
    <s v="HCHC"/>
    <x v="0"/>
    <d v="2022-05-11T00:00:00"/>
    <n v="2"/>
    <m/>
  </r>
  <r>
    <s v="HCHC"/>
    <x v="0"/>
    <d v="2022-05-11T00:00:00"/>
    <n v="3.5"/>
    <m/>
  </r>
  <r>
    <s v="HCHC"/>
    <x v="6"/>
    <d v="2022-05-25T00:00:00"/>
    <n v="3"/>
    <m/>
  </r>
  <r>
    <s v="HCHC"/>
    <x v="0"/>
    <d v="2022-05-11T00:00:00"/>
    <n v="4"/>
    <m/>
  </r>
  <r>
    <s v="HCHC"/>
    <x v="0"/>
    <d v="2022-05-11T00:00:00"/>
    <n v="3"/>
    <m/>
  </r>
  <r>
    <s v="HCHC"/>
    <x v="0"/>
    <d v="2022-05-11T00:00:00"/>
    <n v="4"/>
    <m/>
  </r>
  <r>
    <s v="HCHC"/>
    <x v="0"/>
    <d v="2022-05-11T00:00:00"/>
    <n v="4"/>
    <m/>
  </r>
  <r>
    <s v="HCHC"/>
    <x v="2"/>
    <d v="2022-05-11T00:00:00"/>
    <n v="4"/>
    <m/>
  </r>
  <r>
    <s v="HCHC"/>
    <x v="1"/>
    <d v="2022-05-11T00:00:00"/>
    <n v="4"/>
    <m/>
  </r>
  <r>
    <s v="HCHC"/>
    <x v="0"/>
    <d v="2022-05-25T00:00:00"/>
    <n v="3"/>
    <m/>
  </r>
  <r>
    <s v="HCHC"/>
    <x v="8"/>
    <d v="2022-05-11T00:00:00"/>
    <n v="2"/>
    <n v="8.5"/>
  </r>
  <r>
    <s v="HCHC"/>
    <x v="0"/>
    <d v="2022-05-11T00:00:00"/>
    <n v="4"/>
    <m/>
  </r>
  <r>
    <s v="HCHC"/>
    <x v="0"/>
    <d v="2022-05-11T00:00:00"/>
    <n v="3"/>
    <m/>
  </r>
  <r>
    <s v="HCHC"/>
    <x v="1"/>
    <d v="2022-05-17T00:00:00"/>
    <n v="2.5"/>
    <m/>
  </r>
  <r>
    <s v="HCHC"/>
    <x v="9"/>
    <d v="2022-05-17T00:00:00"/>
    <n v="3"/>
    <m/>
  </r>
  <r>
    <s v="HCHC"/>
    <x v="0"/>
    <d v="2022-05-11T00:00:00"/>
    <n v="3"/>
    <m/>
  </r>
  <r>
    <s v="HCHC"/>
    <x v="8"/>
    <d v="2022-05-11T00:00:00"/>
    <n v="3"/>
    <n v="10"/>
  </r>
  <r>
    <s v="HCHC"/>
    <x v="12"/>
    <d v="2022-05-17T00:00:00"/>
    <n v="4"/>
    <m/>
  </r>
  <r>
    <s v="HCHC"/>
    <x v="9"/>
    <d v="2022-05-11T00:00:00"/>
    <n v="3"/>
    <m/>
  </r>
  <r>
    <s v="HCHC"/>
    <x v="9"/>
    <d v="2022-05-25T00:00:00"/>
    <n v="3"/>
    <m/>
  </r>
  <r>
    <s v="HCHC"/>
    <x v="8"/>
    <d v="2022-05-11T00:00:00"/>
    <n v="3"/>
    <n v="9.6"/>
  </r>
  <r>
    <s v="HCHC"/>
    <x v="1"/>
    <d v="2022-05-11T00:00:00"/>
    <n v="2.5"/>
    <m/>
  </r>
  <r>
    <s v="HCHC"/>
    <x v="9"/>
    <d v="2022-05-11T00:00:00"/>
    <n v="3"/>
    <m/>
  </r>
  <r>
    <s v="HCHC"/>
    <x v="1"/>
    <d v="2022-05-11T00:00:00"/>
    <n v="3"/>
    <m/>
  </r>
  <r>
    <s v="HCHC"/>
    <x v="0"/>
    <d v="2022-05-11T00:00:00"/>
    <n v="4"/>
    <m/>
  </r>
  <r>
    <s v="HCHC"/>
    <x v="0"/>
    <d v="2022-05-11T00:00:00"/>
    <n v="2"/>
    <m/>
  </r>
  <r>
    <s v="HCHC"/>
    <x v="1"/>
    <d v="2022-05-25T00:00:00"/>
    <n v="3.5"/>
    <m/>
  </r>
  <r>
    <s v="HCHC"/>
    <x v="2"/>
    <d v="2022-05-11T00:00:00"/>
    <n v="3"/>
    <m/>
  </r>
  <r>
    <s v="HCHC"/>
    <x v="17"/>
    <d v="2022-05-11T00:00:00"/>
    <n v="2"/>
    <n v="9"/>
  </r>
  <r>
    <s v="HCHC"/>
    <x v="0"/>
    <d v="2022-05-11T00:00:00"/>
    <n v="3"/>
    <m/>
  </r>
  <r>
    <s v="HCHC"/>
    <x v="1"/>
    <d v="2022-05-11T00:00:00"/>
    <n v="3"/>
    <m/>
  </r>
  <r>
    <s v="HCHC"/>
    <x v="0"/>
    <d v="2022-05-11T00:00:00"/>
    <n v="4"/>
    <m/>
  </r>
  <r>
    <s v="HCHC"/>
    <x v="1"/>
    <d v="2022-05-17T00:00:00"/>
    <n v="2.5"/>
    <m/>
  </r>
  <r>
    <s v="HCHC"/>
    <x v="0"/>
    <d v="2022-05-11T00:00:00"/>
    <n v="3.5"/>
    <m/>
  </r>
  <r>
    <s v="HCHC"/>
    <x v="0"/>
    <d v="2022-05-11T00:00:00"/>
    <n v="3.5"/>
    <m/>
  </r>
  <r>
    <s v="HCHC"/>
    <x v="8"/>
    <d v="2022-05-17T00:00:00"/>
    <n v="4"/>
    <n v="10"/>
  </r>
  <r>
    <s v="HCHC"/>
    <x v="0"/>
    <d v="2022-05-11T00:00:00"/>
    <n v="2.5"/>
    <m/>
  </r>
  <r>
    <s v="HCHC"/>
    <x v="7"/>
    <d v="2022-05-11T00:00:00"/>
    <n v="3.5"/>
    <n v="9.5"/>
  </r>
  <r>
    <s v="HCHC"/>
    <x v="0"/>
    <d v="2022-05-11T00:00:00"/>
    <n v="2.5"/>
    <m/>
  </r>
  <r>
    <s v="HCHC"/>
    <x v="1"/>
    <d v="2022-05-11T00:00:00"/>
    <n v="2.5"/>
    <m/>
  </r>
  <r>
    <s v="HCHC"/>
    <x v="1"/>
    <d v="2022-05-25T00:00:00"/>
    <n v="3"/>
    <m/>
  </r>
  <r>
    <s v="HCHC"/>
    <x v="1"/>
    <d v="2022-05-25T00:00:00"/>
    <n v="2.5"/>
    <m/>
  </r>
  <r>
    <s v="HCHC"/>
    <x v="0"/>
    <d v="2022-05-11T00:00:00"/>
    <n v="3"/>
    <m/>
  </r>
  <r>
    <s v="HCHC"/>
    <x v="0"/>
    <d v="2022-05-11T00:00:00"/>
    <n v="2"/>
    <m/>
  </r>
  <r>
    <s v="HCHC"/>
    <x v="0"/>
    <d v="2022-05-11T00:00:00"/>
    <n v="3"/>
    <m/>
  </r>
  <r>
    <s v="HCHC"/>
    <x v="9"/>
    <d v="2022-05-11T00:00:00"/>
    <n v="2.5"/>
    <m/>
  </r>
  <r>
    <s v="HCHC"/>
    <x v="1"/>
    <d v="2022-05-17T00:00:00"/>
    <n v="3"/>
    <m/>
  </r>
  <r>
    <s v="HCHC"/>
    <x v="0"/>
    <d v="2022-05-11T00:00:00"/>
    <n v="3.5"/>
    <m/>
  </r>
  <r>
    <s v="HCHC"/>
    <x v="1"/>
    <d v="2022-05-11T00:00:00"/>
    <n v="5"/>
    <m/>
  </r>
  <r>
    <s v="HCHC"/>
    <x v="2"/>
    <d v="2022-05-11T00:00:00"/>
    <n v="2.5"/>
    <m/>
  </r>
  <r>
    <s v="HCHC"/>
    <x v="0"/>
    <d v="2022-05-17T00:00:00"/>
    <n v="5"/>
    <m/>
  </r>
  <r>
    <s v="HCHC"/>
    <x v="1"/>
    <d v="2022-05-11T00:00:00"/>
    <n v="2.5"/>
    <m/>
  </r>
  <r>
    <s v="HCHC"/>
    <x v="0"/>
    <d v="2022-05-17T00:00:00"/>
    <n v="4"/>
    <m/>
  </r>
  <r>
    <s v="HCHC"/>
    <x v="0"/>
    <d v="2022-05-11T00:00:00"/>
    <n v="3"/>
    <m/>
  </r>
  <r>
    <s v="HCHC"/>
    <x v="0"/>
    <d v="2022-05-11T00:00:00"/>
    <n v="3"/>
    <m/>
  </r>
  <r>
    <s v="HCHC"/>
    <x v="11"/>
    <d v="2022-05-11T00:00:00"/>
    <n v="3.5"/>
    <n v="9.6"/>
  </r>
  <r>
    <s v="HCHC"/>
    <x v="0"/>
    <d v="2022-05-17T00:00:00"/>
    <n v="3"/>
    <m/>
  </r>
  <r>
    <s v="HCHC"/>
    <x v="2"/>
    <d v="2022-05-11T00:00:00"/>
    <n v="3"/>
    <m/>
  </r>
  <r>
    <s v="HCHC"/>
    <x v="2"/>
    <d v="2022-05-11T00:00:00"/>
    <n v="4"/>
    <m/>
  </r>
  <r>
    <s v="HCHC"/>
    <x v="13"/>
    <d v="2022-05-11T00:00:00"/>
    <n v="2"/>
    <n v="9.5"/>
  </r>
  <r>
    <s v="HCHC"/>
    <x v="0"/>
    <d v="2022-05-11T00:00:00"/>
    <n v="4"/>
    <m/>
  </r>
  <r>
    <s v="HCHC"/>
    <x v="0"/>
    <d v="2022-05-11T00:00:00"/>
    <n v="2.5"/>
    <m/>
  </r>
  <r>
    <s v="HCHC"/>
    <x v="1"/>
    <d v="2022-05-17T00:00:00"/>
    <n v="3"/>
    <m/>
  </r>
  <r>
    <s v="HCHC"/>
    <x v="9"/>
    <d v="2022-05-17T00:00:00"/>
    <n v="3.5"/>
    <m/>
  </r>
  <r>
    <s v="HCHC"/>
    <x v="0"/>
    <d v="2022-05-11T00:00:00"/>
    <n v="4"/>
    <m/>
  </r>
  <r>
    <s v="HCHC"/>
    <x v="0"/>
    <d v="2022-05-11T00:00:00"/>
    <n v="3"/>
    <m/>
  </r>
  <r>
    <s v="HCHC"/>
    <x v="0"/>
    <d v="2022-05-11T00:00:00"/>
    <n v="4"/>
    <m/>
  </r>
  <r>
    <s v="HCHC"/>
    <x v="1"/>
    <d v="2022-05-17T00:00:00"/>
    <n v="3"/>
    <m/>
  </r>
  <r>
    <s v="HCHC"/>
    <x v="0"/>
    <d v="2022-05-11T00:00:00"/>
    <n v="3"/>
    <m/>
  </r>
  <r>
    <s v="HCHC"/>
    <x v="9"/>
    <d v="2022-05-17T00:00:00"/>
    <n v="3"/>
    <m/>
  </r>
  <r>
    <s v="HCHC"/>
    <x v="0"/>
    <d v="2022-05-11T00:00:00"/>
    <n v="4"/>
    <m/>
  </r>
  <r>
    <s v="HCHC"/>
    <x v="0"/>
    <d v="2022-05-11T00:00:00"/>
    <n v="3"/>
    <m/>
  </r>
  <r>
    <s v="HCHC"/>
    <x v="0"/>
    <d v="2022-05-11T00:00:00"/>
    <n v="3.5"/>
    <m/>
  </r>
  <r>
    <s v="HCHC"/>
    <x v="0"/>
    <d v="2022-05-25T00:00:00"/>
    <n v="4"/>
    <m/>
  </r>
  <r>
    <s v="HCHC"/>
    <x v="1"/>
    <d v="2022-05-11T00:00:00"/>
    <n v="3.5"/>
    <m/>
  </r>
  <r>
    <s v="HCHC"/>
    <x v="0"/>
    <d v="2022-05-11T00:00:00"/>
    <n v="4"/>
    <m/>
  </r>
  <r>
    <s v="HCHC"/>
    <x v="6"/>
    <d v="2022-05-17T00:00:00"/>
    <n v="2.5"/>
    <m/>
  </r>
  <r>
    <s v="HCHC"/>
    <x v="6"/>
    <d v="2022-05-17T00:00:00"/>
    <n v="2"/>
    <m/>
  </r>
  <r>
    <s v="HCHC"/>
    <x v="1"/>
    <d v="2022-05-17T00:00:00"/>
    <n v="2.5"/>
    <m/>
  </r>
  <r>
    <s v="HCHC"/>
    <x v="0"/>
    <d v="2022-05-17T00:00:00"/>
    <n v="3.5"/>
    <m/>
  </r>
  <r>
    <s v="HCHC"/>
    <x v="4"/>
    <d v="2022-05-17T00:00:00"/>
    <n v="2.5"/>
    <n v="9.5"/>
  </r>
  <r>
    <s v="HCHC"/>
    <x v="1"/>
    <d v="2022-05-17T00:00:00"/>
    <n v="5"/>
    <m/>
  </r>
  <r>
    <s v="HCHC"/>
    <x v="1"/>
    <d v="2022-05-17T00:00:00"/>
    <n v="3"/>
    <m/>
  </r>
  <r>
    <s v="HCHC"/>
    <x v="0"/>
    <d v="2022-05-17T00:00:00"/>
    <n v="2.5"/>
    <m/>
  </r>
  <r>
    <s v="HCHC"/>
    <x v="12"/>
    <d v="2022-05-17T00:00:00"/>
    <n v="3.5"/>
    <m/>
  </r>
  <r>
    <s v="HCHC"/>
    <x v="1"/>
    <d v="2022-05-17T00:00:00"/>
    <n v="3"/>
    <m/>
  </r>
  <r>
    <s v="HCHC"/>
    <x v="1"/>
    <d v="2022-05-17T00:00:00"/>
    <n v="3"/>
    <m/>
  </r>
  <r>
    <s v="HCHC"/>
    <x v="19"/>
    <d v="2022-05-17T00:00:00"/>
    <n v="3.5"/>
    <n v="9"/>
  </r>
  <r>
    <s v="HCHC"/>
    <x v="0"/>
    <d v="2022-05-17T00:00:00"/>
    <n v="2"/>
    <m/>
  </r>
  <r>
    <s v="HCHC"/>
    <x v="0"/>
    <d v="2022-05-25T00:00:00"/>
    <n v="3"/>
    <m/>
  </r>
  <r>
    <s v="HCHC"/>
    <x v="1"/>
    <d v="2022-05-17T00:00:00"/>
    <n v="2.5"/>
    <m/>
  </r>
  <r>
    <s v="HCHC"/>
    <x v="1"/>
    <d v="2022-05-17T00:00:00"/>
    <n v="4"/>
    <m/>
  </r>
  <r>
    <s v="HCHC"/>
    <x v="2"/>
    <d v="2022-05-17T00:00:00"/>
    <n v="4"/>
    <m/>
  </r>
  <r>
    <s v="HCHC"/>
    <x v="1"/>
    <d v="2022-05-17T00:00:00"/>
    <n v="3"/>
    <m/>
  </r>
  <r>
    <s v="HCHC"/>
    <x v="0"/>
    <d v="2022-05-17T00:00:00"/>
    <n v="2.5"/>
    <m/>
  </r>
  <r>
    <s v="HCHC"/>
    <x v="0"/>
    <d v="2022-05-17T00:00:00"/>
    <n v="4"/>
    <m/>
  </r>
  <r>
    <s v="HCHC"/>
    <x v="0"/>
    <d v="2022-05-25T00:00:00"/>
    <n v="2"/>
    <m/>
  </r>
  <r>
    <s v="HCHC"/>
    <x v="0"/>
    <d v="2022-05-17T00:00:00"/>
    <n v="5"/>
    <m/>
  </r>
  <r>
    <s v="HCHC"/>
    <x v="8"/>
    <d v="2022-05-17T00:00:00"/>
    <n v="3"/>
    <n v="9.1999999999999993"/>
  </r>
  <r>
    <s v="HCHC"/>
    <x v="8"/>
    <d v="2022-05-17T00:00:00"/>
    <n v="4"/>
    <n v="9.6"/>
  </r>
  <r>
    <s v="HCHC"/>
    <x v="7"/>
    <d v="2022-05-17T00:00:00"/>
    <n v="2.5"/>
    <n v="9.5"/>
  </r>
  <r>
    <s v="HCHC"/>
    <x v="0"/>
    <d v="2022-05-17T00:00:00"/>
    <n v="3"/>
    <m/>
  </r>
  <r>
    <s v="HCHC"/>
    <x v="1"/>
    <d v="2022-05-17T00:00:00"/>
    <n v="3"/>
    <m/>
  </r>
  <r>
    <s v="HCHC"/>
    <x v="2"/>
    <d v="2022-05-17T00:00:00"/>
    <n v="3"/>
    <m/>
  </r>
  <r>
    <s v="HCHC"/>
    <x v="8"/>
    <d v="2022-05-17T00:00:00"/>
    <n v="3"/>
    <m/>
  </r>
  <r>
    <s v="HCHC"/>
    <x v="0"/>
    <d v="2022-05-17T00:00:00"/>
    <n v="3"/>
    <m/>
  </r>
  <r>
    <s v="HCHC"/>
    <x v="19"/>
    <d v="2022-05-17T00:00:00"/>
    <n v="5"/>
    <n v="9"/>
  </r>
  <r>
    <s v="HCHC"/>
    <x v="1"/>
    <d v="2022-05-17T00:00:00"/>
    <n v="3.5"/>
    <m/>
  </r>
  <r>
    <s v="HCHC"/>
    <x v="0"/>
    <d v="2022-05-17T00:00:00"/>
    <n v="4"/>
    <m/>
  </r>
  <r>
    <s v="HCHC"/>
    <x v="0"/>
    <d v="2022-05-17T00:00:00"/>
    <n v="4"/>
    <m/>
  </r>
  <r>
    <s v="HCHC"/>
    <x v="0"/>
    <d v="2022-05-17T00:00:00"/>
    <n v="2.5"/>
    <m/>
  </r>
  <r>
    <s v="HCHC"/>
    <x v="7"/>
    <d v="2022-05-17T00:00:00"/>
    <n v="5"/>
    <n v="8.5"/>
  </r>
  <r>
    <s v="HCHC"/>
    <x v="0"/>
    <d v="2022-05-17T00:00:00"/>
    <n v="3"/>
    <m/>
  </r>
  <r>
    <s v="HCHC"/>
    <x v="0"/>
    <d v="2022-05-17T00:00:00"/>
    <n v="4"/>
    <m/>
  </r>
  <r>
    <s v="HCHC"/>
    <x v="6"/>
    <d v="2022-05-17T00:00:00"/>
    <n v="3.5"/>
    <m/>
  </r>
  <r>
    <s v="HCHC"/>
    <x v="1"/>
    <d v="2022-05-17T00:00:00"/>
    <n v="3"/>
    <m/>
  </r>
  <r>
    <s v="HCHC"/>
    <x v="6"/>
    <d v="2022-05-17T00:00:00"/>
    <n v="3.5"/>
    <m/>
  </r>
  <r>
    <s v="HCHC"/>
    <x v="0"/>
    <d v="2022-05-25T00:00:00"/>
    <n v="2.5"/>
    <m/>
  </r>
  <r>
    <s v="HCHC"/>
    <x v="6"/>
    <d v="2022-05-17T00:00:00"/>
    <n v="2"/>
    <m/>
  </r>
  <r>
    <s v="HCHC"/>
    <x v="0"/>
    <d v="2022-05-17T00:00:00"/>
    <n v="3.5"/>
    <m/>
  </r>
  <r>
    <s v="HCHC"/>
    <x v="1"/>
    <d v="2022-05-25T00:00:00"/>
    <n v="4"/>
    <m/>
  </r>
  <r>
    <s v="HCHC"/>
    <x v="1"/>
    <d v="2022-05-17T00:00:00"/>
    <n v="2.5"/>
    <m/>
  </r>
  <r>
    <s v="HCHC"/>
    <x v="7"/>
    <d v="2022-05-17T00:00:00"/>
    <n v="2"/>
    <n v="9.1999999999999993"/>
  </r>
  <r>
    <s v="HCHC"/>
    <x v="0"/>
    <d v="2022-05-17T00:00:00"/>
    <n v="2.5"/>
    <m/>
  </r>
  <r>
    <s v="HCHC"/>
    <x v="0"/>
    <d v="2022-05-17T00:00:00"/>
    <n v="2.5"/>
    <m/>
  </r>
  <r>
    <s v="HCHC"/>
    <x v="2"/>
    <d v="2022-05-17T00:00:00"/>
    <n v="3"/>
    <m/>
  </r>
  <r>
    <s v="HCHC"/>
    <x v="1"/>
    <d v="2022-05-17T00:00:00"/>
    <n v="3"/>
    <m/>
  </r>
  <r>
    <s v="HCHC"/>
    <x v="0"/>
    <d v="2022-05-17T00:00:00"/>
    <n v="2.5"/>
    <m/>
  </r>
  <r>
    <s v="HCHC"/>
    <x v="0"/>
    <d v="2022-05-17T00:00:00"/>
    <n v="2.5"/>
    <m/>
  </r>
  <r>
    <s v="HCHC"/>
    <x v="10"/>
    <d v="2022-05-25T00:00:00"/>
    <n v="6"/>
    <n v="0"/>
  </r>
  <r>
    <s v="HCHC"/>
    <x v="10"/>
    <d v="2022-05-17T00:00:00"/>
    <n v="6"/>
    <n v="0"/>
  </r>
  <r>
    <s v="HCHC"/>
    <x v="6"/>
    <d v="2022-05-17T00:00:00"/>
    <n v="3"/>
    <m/>
  </r>
  <r>
    <s v="HCHC"/>
    <x v="6"/>
    <d v="2022-05-17T00:00:00"/>
    <n v="3"/>
    <m/>
  </r>
  <r>
    <s v="HCHC"/>
    <x v="0"/>
    <d v="2022-05-25T00:00:00"/>
    <n v="2"/>
    <m/>
  </r>
  <r>
    <s v="HCHC"/>
    <x v="0"/>
    <d v="2022-05-17T00:00:00"/>
    <n v="3.5"/>
    <m/>
  </r>
  <r>
    <s v="HCHC"/>
    <x v="6"/>
    <d v="2022-05-17T00:00:00"/>
    <n v="3"/>
    <m/>
  </r>
  <r>
    <s v="HCHC"/>
    <x v="1"/>
    <d v="2022-05-17T00:00:00"/>
    <n v="4"/>
    <m/>
  </r>
  <r>
    <s v="HCHC"/>
    <x v="10"/>
    <d v="2022-05-25T00:00:00"/>
    <n v="6"/>
    <n v="0"/>
  </r>
  <r>
    <s v="HCHC"/>
    <x v="4"/>
    <d v="2022-05-25T00:00:00"/>
    <n v="3"/>
    <m/>
  </r>
  <r>
    <s v="HCHC"/>
    <x v="8"/>
    <d v="2022-05-25T00:00:00"/>
    <n v="3"/>
    <n v="10"/>
  </r>
  <r>
    <s v="HCHC"/>
    <x v="0"/>
    <d v="2022-05-25T00:00:00"/>
    <n v="4"/>
    <m/>
  </r>
  <r>
    <s v="HCHC"/>
    <x v="3"/>
    <d v="2022-05-25T00:00:00"/>
    <n v="4"/>
    <n v="0"/>
  </r>
  <r>
    <s v="HCHC"/>
    <x v="6"/>
    <d v="2022-05-25T00:00:00"/>
    <n v="4"/>
    <m/>
  </r>
  <r>
    <s v="HCHC"/>
    <x v="0"/>
    <d v="2022-05-25T00:00:00"/>
    <n v="3"/>
    <m/>
  </r>
  <r>
    <s v="HCHC"/>
    <x v="0"/>
    <d v="2022-05-25T00:00:00"/>
    <n v="4"/>
    <m/>
  </r>
  <r>
    <s v="HCHC"/>
    <x v="0"/>
    <d v="2022-05-25T00:00:00"/>
    <n v="2.5"/>
    <m/>
  </r>
  <r>
    <s v="HCHC"/>
    <x v="0"/>
    <d v="2022-05-25T00:00:00"/>
    <n v="2.5"/>
    <m/>
  </r>
  <r>
    <s v="HCHC"/>
    <x v="2"/>
    <d v="2022-05-25T00:00:00"/>
    <n v="4"/>
    <m/>
  </r>
  <r>
    <s v="HCHC"/>
    <x v="7"/>
    <d v="2022-05-25T00:00:00"/>
    <n v="3"/>
    <n v="9"/>
  </r>
  <r>
    <s v="HCHC"/>
    <x v="0"/>
    <d v="2022-05-25T00:00:00"/>
    <n v="3"/>
    <m/>
  </r>
  <r>
    <s v="HCHC"/>
    <x v="0"/>
    <d v="2022-05-25T00:00:00"/>
    <n v="2.5"/>
    <m/>
  </r>
  <r>
    <s v="HCHC"/>
    <x v="9"/>
    <d v="2022-05-25T00:00:00"/>
    <n v="2.5"/>
    <m/>
  </r>
  <r>
    <s v="HCHC"/>
    <x v="6"/>
    <d v="2022-05-25T00:00:00"/>
    <n v="3.5"/>
    <m/>
  </r>
  <r>
    <s v="HCHC"/>
    <x v="1"/>
    <d v="2022-05-25T00:00:00"/>
    <n v="5"/>
    <m/>
  </r>
  <r>
    <s v="HCHC"/>
    <x v="13"/>
    <d v="2022-05-25T00:00:00"/>
    <n v="3"/>
    <n v="9"/>
  </r>
  <r>
    <s v="HCHC"/>
    <x v="0"/>
    <d v="2022-05-25T00:00:00"/>
    <n v="3"/>
    <m/>
  </r>
  <r>
    <s v="HCHC"/>
    <x v="0"/>
    <d v="2022-05-25T00:00:00"/>
    <n v="3"/>
    <m/>
  </r>
  <r>
    <s v="HCHC"/>
    <x v="0"/>
    <d v="2022-05-25T00:00:00"/>
    <n v="2.5"/>
    <m/>
  </r>
  <r>
    <s v="HCHC"/>
    <x v="0"/>
    <d v="2022-05-25T00:00:00"/>
    <n v="3"/>
    <m/>
  </r>
  <r>
    <s v="HCHC"/>
    <x v="0"/>
    <d v="2022-05-25T00:00:00"/>
    <n v="3.5"/>
    <m/>
  </r>
  <r>
    <s v="HCHC"/>
    <x v="1"/>
    <d v="2022-05-25T00:00:00"/>
    <n v="4"/>
    <m/>
  </r>
  <r>
    <s v="HCHC"/>
    <x v="1"/>
    <d v="2022-05-25T00:00:00"/>
    <n v="3.5"/>
    <m/>
  </r>
  <r>
    <s v="HCHC"/>
    <x v="0"/>
    <d v="2022-05-25T00:00:00"/>
    <n v="4"/>
    <m/>
  </r>
  <r>
    <s v="HCHC"/>
    <x v="0"/>
    <d v="2022-05-25T00:00:00"/>
    <n v="3"/>
    <m/>
  </r>
  <r>
    <s v="HCHC"/>
    <x v="2"/>
    <d v="2022-05-25T00:00:00"/>
    <n v="4"/>
    <m/>
  </r>
  <r>
    <s v="HCHC"/>
    <x v="0"/>
    <d v="2022-05-25T00:00:00"/>
    <n v="3"/>
    <m/>
  </r>
  <r>
    <s v="HCHC"/>
    <x v="2"/>
    <d v="2022-05-25T00:00:00"/>
    <n v="4"/>
    <m/>
  </r>
  <r>
    <s v="HCHC"/>
    <x v="0"/>
    <d v="2022-05-25T00:00:00"/>
    <n v="3"/>
    <m/>
  </r>
  <r>
    <s v="HCHC"/>
    <x v="0"/>
    <d v="2022-05-25T00:00:00"/>
    <n v="4"/>
    <m/>
  </r>
  <r>
    <s v="HCHC"/>
    <x v="0"/>
    <d v="2022-05-25T00:00:00"/>
    <n v="3"/>
    <m/>
  </r>
  <r>
    <s v="HCHC"/>
    <x v="2"/>
    <d v="2022-05-25T00:00:00"/>
    <n v="4"/>
    <m/>
  </r>
  <r>
    <s v="HCHC"/>
    <x v="2"/>
    <d v="2022-05-25T00:00:00"/>
    <n v="3.5"/>
    <m/>
  </r>
  <r>
    <s v="HCHC"/>
    <x v="0"/>
    <d v="2022-05-25T00:00:00"/>
    <n v="2.5"/>
    <m/>
  </r>
  <r>
    <s v="HCHC"/>
    <x v="1"/>
    <d v="2022-05-25T00:00:00"/>
    <n v="2"/>
    <m/>
  </r>
  <r>
    <s v="HCHC"/>
    <x v="2"/>
    <d v="2022-05-25T00:00:00"/>
    <n v="3.5"/>
    <m/>
  </r>
  <r>
    <s v="HCHC"/>
    <x v="0"/>
    <d v="2022-05-25T00:00:00"/>
    <n v="4"/>
    <m/>
  </r>
  <r>
    <s v="HCHC"/>
    <x v="0"/>
    <d v="2022-05-25T00:00:00"/>
    <n v="3"/>
    <m/>
  </r>
  <r>
    <s v="HCHC"/>
    <x v="0"/>
    <d v="2022-05-25T00:00:00"/>
    <n v="4"/>
    <m/>
  </r>
  <r>
    <s v="HCHC"/>
    <x v="9"/>
    <d v="2022-05-25T00:00:00"/>
    <n v="3"/>
    <m/>
  </r>
  <r>
    <s v="HCHC"/>
    <x v="0"/>
    <d v="2022-05-25T00:00:00"/>
    <n v="3"/>
    <m/>
  </r>
  <r>
    <s v="HCHC"/>
    <x v="0"/>
    <d v="2022-05-25T00:00:00"/>
    <n v="3"/>
    <m/>
  </r>
  <r>
    <s v="HCHC"/>
    <x v="0"/>
    <d v="2022-05-25T00:00:00"/>
    <n v="3.5"/>
    <m/>
  </r>
  <r>
    <s v="HCHC"/>
    <x v="0"/>
    <d v="2022-05-25T00:00:00"/>
    <n v="4"/>
    <m/>
  </r>
  <r>
    <s v="HCHC"/>
    <x v="2"/>
    <d v="2022-05-25T00:00:00"/>
    <n v="2.5"/>
    <m/>
  </r>
  <r>
    <s v="HCHC"/>
    <x v="0"/>
    <d v="2022-05-25T00:00:00"/>
    <n v="3"/>
    <m/>
  </r>
  <r>
    <s v="HCHC"/>
    <x v="8"/>
    <d v="2022-05-25T00:00:00"/>
    <n v="3"/>
    <n v="10.5"/>
  </r>
  <r>
    <s v="HCHC"/>
    <x v="0"/>
    <d v="2022-05-25T00:00:00"/>
    <n v="2.5"/>
    <m/>
  </r>
  <r>
    <s v="HCHC"/>
    <x v="2"/>
    <d v="2022-05-25T00:00:00"/>
    <n v="2.5"/>
    <m/>
  </r>
  <r>
    <s v="HCHC"/>
    <x v="0"/>
    <d v="2022-05-25T00:00:00"/>
    <n v="3"/>
    <m/>
  </r>
  <r>
    <s v="HCHC"/>
    <x v="0"/>
    <d v="2022-05-25T00:00:00"/>
    <n v="3"/>
    <m/>
  </r>
  <r>
    <s v="HCHC"/>
    <x v="4"/>
    <d v="2022-05-25T00:00:00"/>
    <n v="2"/>
    <n v="8.5"/>
  </r>
  <r>
    <s v="HCHC"/>
    <x v="0"/>
    <d v="2022-05-25T00:00:00"/>
    <n v="2.5"/>
    <m/>
  </r>
  <r>
    <s v="HCHC"/>
    <x v="2"/>
    <d v="2022-05-25T00:00:00"/>
    <n v="3"/>
    <m/>
  </r>
  <r>
    <s v="HCHC"/>
    <x v="0"/>
    <d v="2022-05-25T00:00:00"/>
    <n v="3"/>
    <m/>
  </r>
  <r>
    <s v="HCHC"/>
    <x v="0"/>
    <d v="2022-05-25T00:00:00"/>
    <n v="2"/>
    <m/>
  </r>
  <r>
    <s v="HCHC"/>
    <x v="8"/>
    <d v="2022-05-25T00:00:00"/>
    <n v="5"/>
    <n v="9.5"/>
  </r>
  <r>
    <s v="HCHC"/>
    <x v="0"/>
    <d v="2022-05-25T00:00:00"/>
    <n v="3"/>
    <m/>
  </r>
  <r>
    <s v="HCHC"/>
    <x v="7"/>
    <d v="2022-05-25T00:00:00"/>
    <n v="3.5"/>
    <n v="9"/>
  </r>
  <r>
    <s v="HCHC"/>
    <x v="2"/>
    <d v="2022-05-25T00:00:00"/>
    <n v="4"/>
    <m/>
  </r>
  <r>
    <s v="HCHC"/>
    <x v="6"/>
    <d v="2022-05-25T00:00:00"/>
    <n v="2"/>
    <m/>
  </r>
  <r>
    <s v="HCHC"/>
    <x v="6"/>
    <d v="2022-06-08T00:00:00"/>
    <n v="2"/>
    <m/>
  </r>
  <r>
    <s v="HCHC"/>
    <x v="1"/>
    <d v="2022-06-08T00:00:00"/>
    <n v="4"/>
    <m/>
  </r>
  <r>
    <s v="HCHC"/>
    <x v="1"/>
    <d v="2022-06-15T00:00:00"/>
    <n v="4"/>
    <m/>
  </r>
  <r>
    <s v="HCHC"/>
    <x v="13"/>
    <d v="2022-06-08T00:00:00"/>
    <n v="3"/>
    <n v="9"/>
  </r>
  <r>
    <s v="HCHC"/>
    <x v="13"/>
    <d v="2022-06-08T00:00:00"/>
    <n v="4"/>
    <n v="9"/>
  </r>
  <r>
    <s v="HCHC"/>
    <x v="0"/>
    <d v="2022-06-08T00:00:00"/>
    <n v="4"/>
    <m/>
  </r>
  <r>
    <s v="HCHC"/>
    <x v="0"/>
    <d v="2022-06-08T00:00:00"/>
    <n v="3"/>
    <m/>
  </r>
  <r>
    <s v="HCHC"/>
    <x v="12"/>
    <d v="2022-06-08T00:00:00"/>
    <n v="3"/>
    <m/>
  </r>
  <r>
    <s v="HCHC"/>
    <x v="1"/>
    <d v="2022-06-08T00:00:00"/>
    <n v="3"/>
    <m/>
  </r>
  <r>
    <s v="HCHC"/>
    <x v="7"/>
    <d v="2022-06-08T00:00:00"/>
    <n v="2"/>
    <n v="9"/>
  </r>
  <r>
    <s v="HCHC"/>
    <x v="6"/>
    <d v="2022-06-08T00:00:00"/>
    <n v="2.5"/>
    <m/>
  </r>
  <r>
    <s v="HCHC"/>
    <x v="9"/>
    <d v="2022-06-08T00:00:00"/>
    <n v="2.5"/>
    <m/>
  </r>
  <r>
    <s v="HCHC"/>
    <x v="7"/>
    <d v="2022-06-08T00:00:00"/>
    <n v="2.5"/>
    <n v="8.5"/>
  </r>
  <r>
    <s v="HCHC"/>
    <x v="0"/>
    <d v="2022-06-08T00:00:00"/>
    <n v="3"/>
    <m/>
  </r>
  <r>
    <s v="HCHC"/>
    <x v="2"/>
    <d v="2022-06-08T00:00:00"/>
    <n v="3.5"/>
    <m/>
  </r>
  <r>
    <s v="HCHC"/>
    <x v="2"/>
    <d v="2022-06-08T00:00:00"/>
    <n v="3"/>
    <m/>
  </r>
  <r>
    <s v="HCHC"/>
    <x v="0"/>
    <d v="2022-06-08T00:00:00"/>
    <n v="3"/>
    <m/>
  </r>
  <r>
    <s v="HCHC"/>
    <x v="0"/>
    <d v="2022-06-08T00:00:00"/>
    <n v="3.5"/>
    <m/>
  </r>
  <r>
    <s v="HCHC"/>
    <x v="6"/>
    <d v="2022-06-08T00:00:00"/>
    <n v="3"/>
    <m/>
  </r>
  <r>
    <s v="HCHC"/>
    <x v="0"/>
    <d v="2022-06-08T00:00:00"/>
    <n v="4"/>
    <m/>
  </r>
  <r>
    <s v="HCHC"/>
    <x v="0"/>
    <d v="2022-06-08T00:00:00"/>
    <n v="4"/>
    <m/>
  </r>
  <r>
    <s v="HCHC"/>
    <x v="7"/>
    <d v="2022-06-08T00:00:00"/>
    <n v="5"/>
    <n v="9.5"/>
  </r>
  <r>
    <s v="HCHC"/>
    <x v="2"/>
    <d v="2022-06-08T00:00:00"/>
    <n v="3.5"/>
    <m/>
  </r>
  <r>
    <s v="HCHC"/>
    <x v="6"/>
    <d v="2022-06-08T00:00:00"/>
    <n v="2.5"/>
    <m/>
  </r>
  <r>
    <s v="HCHC"/>
    <x v="0"/>
    <d v="2022-06-08T00:00:00"/>
    <n v="4"/>
    <m/>
  </r>
  <r>
    <s v="HCHC"/>
    <x v="0"/>
    <d v="2022-06-08T00:00:00"/>
    <n v="3"/>
    <m/>
  </r>
  <r>
    <s v="HCHC"/>
    <x v="2"/>
    <d v="2022-06-08T00:00:00"/>
    <n v="3"/>
    <m/>
  </r>
  <r>
    <s v="HCHC"/>
    <x v="6"/>
    <d v="2022-06-08T00:00:00"/>
    <n v="4"/>
    <m/>
  </r>
  <r>
    <s v="HCHC"/>
    <x v="9"/>
    <d v="2022-06-08T00:00:00"/>
    <n v="4"/>
    <m/>
  </r>
  <r>
    <s v="HCHC"/>
    <x v="1"/>
    <d v="2022-06-08T00:00:00"/>
    <n v="3.5"/>
    <m/>
  </r>
  <r>
    <s v="HCHC"/>
    <x v="0"/>
    <d v="2022-06-08T00:00:00"/>
    <n v="2.5"/>
    <m/>
  </r>
  <r>
    <s v="HCHC"/>
    <x v="4"/>
    <d v="2022-06-08T00:00:00"/>
    <n v="5"/>
    <n v="9"/>
  </r>
  <r>
    <s v="HCHC"/>
    <x v="0"/>
    <d v="2022-06-08T00:00:00"/>
    <n v="3"/>
    <m/>
  </r>
  <r>
    <s v="HCHC"/>
    <x v="0"/>
    <d v="2022-06-08T00:00:00"/>
    <n v="3.5"/>
    <m/>
  </r>
  <r>
    <s v="HCHC"/>
    <x v="1"/>
    <d v="2022-06-08T00:00:00"/>
    <n v="2.5"/>
    <m/>
  </r>
  <r>
    <s v="HCHC"/>
    <x v="6"/>
    <d v="2022-06-08T00:00:00"/>
    <n v="3.5"/>
    <m/>
  </r>
  <r>
    <s v="HCHC"/>
    <x v="9"/>
    <d v="2022-06-08T00:00:00"/>
    <n v="4"/>
    <m/>
  </r>
  <r>
    <s v="HCHC"/>
    <x v="1"/>
    <d v="2022-06-08T00:00:00"/>
    <n v="3.5"/>
    <m/>
  </r>
  <r>
    <s v="HCHC"/>
    <x v="1"/>
    <d v="2022-06-08T00:00:00"/>
    <n v="3.5"/>
    <m/>
  </r>
  <r>
    <s v="HCHC"/>
    <x v="0"/>
    <d v="2022-06-08T00:00:00"/>
    <n v="3.5"/>
    <m/>
  </r>
  <r>
    <s v="HCHC"/>
    <x v="2"/>
    <d v="2022-06-08T00:00:00"/>
    <n v="4"/>
    <m/>
  </r>
  <r>
    <s v="HCHC"/>
    <x v="0"/>
    <d v="2022-06-08T00:00:00"/>
    <n v="4"/>
    <m/>
  </r>
  <r>
    <s v="HCHC"/>
    <x v="9"/>
    <d v="2022-06-08T00:00:00"/>
    <n v="3.5"/>
    <m/>
  </r>
  <r>
    <s v="HCHC"/>
    <x v="2"/>
    <d v="2022-06-08T00:00:00"/>
    <n v="3"/>
    <m/>
  </r>
  <r>
    <s v="HCHC"/>
    <x v="9"/>
    <d v="2022-06-08T00:00:00"/>
    <n v="4"/>
    <m/>
  </r>
  <r>
    <s v="HCHC"/>
    <x v="7"/>
    <d v="2022-06-08T00:00:00"/>
    <n v="5"/>
    <n v="9.5"/>
  </r>
  <r>
    <s v="HCHC"/>
    <x v="2"/>
    <d v="2022-06-08T00:00:00"/>
    <n v="4"/>
    <m/>
  </r>
  <r>
    <s v="HCHC"/>
    <x v="11"/>
    <d v="2022-06-08T00:00:00"/>
    <n v="3"/>
    <n v="10"/>
  </r>
  <r>
    <s v="HCHC"/>
    <x v="9"/>
    <d v="2022-06-15T00:00:00"/>
    <n v="4"/>
    <m/>
  </r>
  <r>
    <s v="HCHC"/>
    <x v="7"/>
    <d v="2022-06-08T00:00:00"/>
    <n v="3"/>
    <n v="8.5"/>
  </r>
  <r>
    <s v="HCHC"/>
    <x v="0"/>
    <d v="2022-06-08T00:00:00"/>
    <n v="5"/>
    <m/>
  </r>
  <r>
    <s v="HCHC"/>
    <x v="0"/>
    <d v="2022-06-08T00:00:00"/>
    <n v="2.5"/>
    <m/>
  </r>
  <r>
    <s v="HCHC"/>
    <x v="11"/>
    <d v="2022-06-08T00:00:00"/>
    <n v="3"/>
    <n v="10"/>
  </r>
  <r>
    <s v="HCHC"/>
    <x v="9"/>
    <d v="2022-06-08T00:00:00"/>
    <n v="4"/>
    <m/>
  </r>
  <r>
    <s v="HCHC"/>
    <x v="2"/>
    <d v="2022-06-08T00:00:00"/>
    <n v="3"/>
    <m/>
  </r>
  <r>
    <s v="HCHC"/>
    <x v="9"/>
    <d v="2022-06-08T00:00:00"/>
    <n v="3"/>
    <m/>
  </r>
  <r>
    <s v="HCHC"/>
    <x v="7"/>
    <d v="2022-06-08T00:00:00"/>
    <n v="3"/>
    <n v="9"/>
  </r>
  <r>
    <s v="HCHC"/>
    <x v="11"/>
    <d v="2022-06-08T00:00:00"/>
    <n v="3"/>
    <n v="9"/>
  </r>
  <r>
    <s v="HCHC"/>
    <x v="9"/>
    <d v="2022-06-08T00:00:00"/>
    <n v="4"/>
    <m/>
  </r>
  <r>
    <s v="HCHC"/>
    <x v="9"/>
    <d v="2022-06-08T00:00:00"/>
    <n v="3"/>
    <m/>
  </r>
  <r>
    <s v="HCHC"/>
    <x v="7"/>
    <d v="2022-06-08T00:00:00"/>
    <n v="4"/>
    <n v="9"/>
  </r>
  <r>
    <s v="HCHC"/>
    <x v="0"/>
    <d v="2022-06-08T00:00:00"/>
    <n v="2.5"/>
    <m/>
  </r>
  <r>
    <s v="HCHC"/>
    <x v="0"/>
    <d v="2022-06-08T00:00:00"/>
    <n v="2.5"/>
    <m/>
  </r>
  <r>
    <s v="HCHC"/>
    <x v="0"/>
    <d v="2022-06-08T00:00:00"/>
    <n v="2.5"/>
    <m/>
  </r>
  <r>
    <s v="HCHC"/>
    <x v="5"/>
    <d v="2022-06-08T00:00:00"/>
    <n v="3"/>
    <n v="8.5"/>
  </r>
  <r>
    <s v="HCHC"/>
    <x v="6"/>
    <d v="2022-06-08T00:00:00"/>
    <n v="4"/>
    <m/>
  </r>
  <r>
    <s v="HCHC"/>
    <x v="0"/>
    <d v="2022-06-08T00:00:00"/>
    <n v="3.5"/>
    <m/>
  </r>
  <r>
    <s v="HCHC"/>
    <x v="2"/>
    <d v="2022-06-08T00:00:00"/>
    <n v="4"/>
    <m/>
  </r>
  <r>
    <s v="HCHC"/>
    <x v="9"/>
    <d v="2022-06-08T00:00:00"/>
    <n v="3"/>
    <m/>
  </r>
  <r>
    <s v="HCHC"/>
    <x v="0"/>
    <d v="2022-06-08T00:00:00"/>
    <n v="4"/>
    <m/>
  </r>
  <r>
    <s v="HCHC"/>
    <x v="1"/>
    <d v="2022-06-08T00:00:00"/>
    <n v="5"/>
    <m/>
  </r>
  <r>
    <s v="HCHC"/>
    <x v="0"/>
    <d v="2022-06-08T00:00:00"/>
    <n v="3.5"/>
    <m/>
  </r>
  <r>
    <s v="HCHC"/>
    <x v="2"/>
    <d v="2022-06-08T00:00:00"/>
    <n v="4"/>
    <m/>
  </r>
  <r>
    <s v="HCHC"/>
    <x v="6"/>
    <d v="2022-06-08T00:00:00"/>
    <n v="4"/>
    <m/>
  </r>
  <r>
    <s v="HCHC"/>
    <x v="12"/>
    <d v="2022-06-08T00:00:00"/>
    <n v="3"/>
    <m/>
  </r>
  <r>
    <s v="HCHC"/>
    <x v="1"/>
    <d v="2022-06-08T00:00:00"/>
    <n v="3.5"/>
    <m/>
  </r>
  <r>
    <s v="HCHC"/>
    <x v="0"/>
    <d v="2022-06-08T00:00:00"/>
    <n v="2.5"/>
    <m/>
  </r>
  <r>
    <s v="HCHC"/>
    <x v="2"/>
    <d v="2022-06-08T00:00:00"/>
    <n v="3"/>
    <m/>
  </r>
  <r>
    <s v="HCHC"/>
    <x v="0"/>
    <d v="2022-06-08T00:00:00"/>
    <n v="2.5"/>
    <m/>
  </r>
  <r>
    <s v="HCHC"/>
    <x v="0"/>
    <d v="2022-06-08T00:00:00"/>
    <n v="3"/>
    <m/>
  </r>
  <r>
    <s v="HCHC"/>
    <x v="9"/>
    <d v="2022-06-08T00:00:00"/>
    <n v="2.5"/>
    <m/>
  </r>
  <r>
    <s v="HCHC"/>
    <x v="9"/>
    <d v="2022-06-08T00:00:00"/>
    <n v="2"/>
    <m/>
  </r>
  <r>
    <s v="HCHC"/>
    <x v="0"/>
    <d v="2022-06-08T00:00:00"/>
    <n v="3"/>
    <m/>
  </r>
  <r>
    <s v="HCHC"/>
    <x v="1"/>
    <d v="2022-06-08T00:00:00"/>
    <n v="3"/>
    <m/>
  </r>
  <r>
    <s v="HCHC"/>
    <x v="0"/>
    <d v="2022-06-08T00:00:00"/>
    <n v="3"/>
    <m/>
  </r>
  <r>
    <s v="HCHC"/>
    <x v="0"/>
    <d v="2022-06-08T00:00:00"/>
    <n v="3"/>
    <m/>
  </r>
  <r>
    <s v="HCHC"/>
    <x v="0"/>
    <d v="2022-06-08T00:00:00"/>
    <n v="4"/>
    <m/>
  </r>
  <r>
    <s v="HCHC"/>
    <x v="0"/>
    <d v="2022-06-08T00:00:00"/>
    <n v="4"/>
    <m/>
  </r>
  <r>
    <s v="HCHC"/>
    <x v="9"/>
    <d v="2022-06-08T00:00:00"/>
    <n v="3"/>
    <m/>
  </r>
  <r>
    <s v="HCHC"/>
    <x v="2"/>
    <d v="2022-06-08T00:00:00"/>
    <n v="3"/>
    <m/>
  </r>
  <r>
    <s v="HCHC"/>
    <x v="6"/>
    <d v="2022-06-08T00:00:00"/>
    <n v="3.5"/>
    <m/>
  </r>
  <r>
    <s v="HCHC"/>
    <x v="0"/>
    <d v="2022-06-08T00:00:00"/>
    <n v="5"/>
    <m/>
  </r>
  <r>
    <s v="HCHC"/>
    <x v="2"/>
    <d v="2022-06-08T00:00:00"/>
    <n v="3"/>
    <m/>
  </r>
  <r>
    <s v="HCHC"/>
    <x v="2"/>
    <d v="2022-06-15T00:00:00"/>
    <n v="3"/>
    <m/>
  </r>
  <r>
    <s v="HCHC"/>
    <x v="2"/>
    <d v="2022-06-08T00:00:00"/>
    <n v="3"/>
    <m/>
  </r>
  <r>
    <s v="HCHC"/>
    <x v="0"/>
    <d v="2022-06-08T00:00:00"/>
    <n v="3"/>
    <m/>
  </r>
  <r>
    <s v="HCHC"/>
    <x v="0"/>
    <d v="2022-06-08T00:00:00"/>
    <n v="4"/>
    <m/>
  </r>
  <r>
    <s v="HCHC"/>
    <x v="1"/>
    <d v="2022-06-08T00:00:00"/>
    <n v="4"/>
    <m/>
  </r>
  <r>
    <s v="HCHC"/>
    <x v="7"/>
    <d v="2022-06-08T00:00:00"/>
    <n v="3"/>
    <m/>
  </r>
  <r>
    <s v="HCHC"/>
    <x v="2"/>
    <d v="2022-06-08T00:00:00"/>
    <n v="2"/>
    <m/>
  </r>
  <r>
    <s v="HCHC"/>
    <x v="6"/>
    <d v="2022-06-08T00:00:00"/>
    <n v="4"/>
    <m/>
  </r>
  <r>
    <s v="HCHC"/>
    <x v="0"/>
    <d v="2022-06-08T00:00:00"/>
    <n v="4"/>
    <m/>
  </r>
  <r>
    <s v="HCHC"/>
    <x v="0"/>
    <d v="2022-06-08T00:00:00"/>
    <n v="3"/>
    <m/>
  </r>
  <r>
    <s v="HCHC"/>
    <x v="12"/>
    <d v="2022-06-08T00:00:00"/>
    <n v="3.5"/>
    <m/>
  </r>
  <r>
    <s v="HCHC"/>
    <x v="9"/>
    <d v="2022-06-08T00:00:00"/>
    <n v="4"/>
    <m/>
  </r>
  <r>
    <s v="HCHC"/>
    <x v="0"/>
    <d v="2022-06-08T00:00:00"/>
    <n v="2.5"/>
    <m/>
  </r>
  <r>
    <s v="HCHC"/>
    <x v="0"/>
    <d v="2022-06-08T00:00:00"/>
    <n v="4"/>
    <m/>
  </r>
  <r>
    <s v="HCHC"/>
    <x v="2"/>
    <d v="2022-06-08T00:00:00"/>
    <n v="3"/>
    <m/>
  </r>
  <r>
    <s v="HCHC"/>
    <x v="8"/>
    <d v="2022-06-08T00:00:00"/>
    <n v="3"/>
    <n v="9.1999999999999993"/>
  </r>
  <r>
    <s v="HCHC"/>
    <x v="6"/>
    <d v="2022-06-08T00:00:00"/>
    <n v="2.5"/>
    <m/>
  </r>
  <r>
    <s v="HCHC"/>
    <x v="6"/>
    <d v="2022-06-08T00:00:00"/>
    <n v="4"/>
    <m/>
  </r>
  <r>
    <s v="HCHC"/>
    <x v="2"/>
    <d v="2022-06-08T00:00:00"/>
    <n v="5"/>
    <m/>
  </r>
  <r>
    <s v="HCHC"/>
    <x v="4"/>
    <d v="2022-06-08T00:00:00"/>
    <n v="3.5"/>
    <n v="8.5"/>
  </r>
  <r>
    <s v="HCHC"/>
    <x v="0"/>
    <d v="2022-06-08T00:00:00"/>
    <n v="3"/>
    <m/>
  </r>
  <r>
    <s v="HCHC"/>
    <x v="9"/>
    <d v="2022-06-08T00:00:00"/>
    <n v="4"/>
    <m/>
  </r>
  <r>
    <s v="HCHC"/>
    <x v="0"/>
    <d v="2022-06-08T00:00:00"/>
    <n v="3.5"/>
    <m/>
  </r>
  <r>
    <s v="HCHC"/>
    <x v="1"/>
    <d v="2022-06-08T00:00:00"/>
    <n v="4"/>
    <m/>
  </r>
  <r>
    <s v="HCHC"/>
    <x v="0"/>
    <d v="2022-06-08T00:00:00"/>
    <n v="3"/>
    <m/>
  </r>
  <r>
    <s v="HCHC"/>
    <x v="1"/>
    <d v="2022-06-08T00:00:00"/>
    <n v="5"/>
    <m/>
  </r>
  <r>
    <s v="HCHC"/>
    <x v="0"/>
    <d v="2022-06-08T00:00:00"/>
    <n v="3"/>
    <m/>
  </r>
  <r>
    <s v="HCHC"/>
    <x v="7"/>
    <d v="2022-06-08T00:00:00"/>
    <n v="2.5"/>
    <n v="9"/>
  </r>
  <r>
    <s v="HCHC"/>
    <x v="8"/>
    <d v="2022-06-08T00:00:00"/>
    <n v="5"/>
    <n v="9.5"/>
  </r>
  <r>
    <s v="HCHC"/>
    <x v="0"/>
    <d v="2022-06-08T00:00:00"/>
    <n v="2.5"/>
    <m/>
  </r>
  <r>
    <s v="HCHC"/>
    <x v="1"/>
    <d v="2022-06-08T00:00:00"/>
    <n v="3.5"/>
    <m/>
  </r>
  <r>
    <s v="HCHC"/>
    <x v="9"/>
    <d v="2022-06-08T00:00:00"/>
    <n v="4"/>
    <m/>
  </r>
  <r>
    <s v="HCHC"/>
    <x v="0"/>
    <d v="2022-06-08T00:00:00"/>
    <n v="3"/>
    <m/>
  </r>
  <r>
    <s v="HCHC"/>
    <x v="2"/>
    <d v="2022-06-08T00:00:00"/>
    <n v="2"/>
    <m/>
  </r>
  <r>
    <s v="HCHC"/>
    <x v="0"/>
    <d v="2022-06-08T00:00:00"/>
    <n v="5"/>
    <m/>
  </r>
  <r>
    <s v="HCHC"/>
    <x v="0"/>
    <d v="2022-06-08T00:00:00"/>
    <n v="2.5"/>
    <m/>
  </r>
  <r>
    <s v="HCHC"/>
    <x v="2"/>
    <d v="2022-06-08T00:00:00"/>
    <n v="4"/>
    <m/>
  </r>
  <r>
    <s v="HCHC"/>
    <x v="0"/>
    <d v="2022-06-08T00:00:00"/>
    <n v="3"/>
    <m/>
  </r>
  <r>
    <s v="HCHC"/>
    <x v="9"/>
    <d v="2022-06-08T00:00:00"/>
    <n v="3"/>
    <m/>
  </r>
  <r>
    <s v="HCHC"/>
    <x v="0"/>
    <d v="2022-06-08T00:00:00"/>
    <n v="3.5"/>
    <m/>
  </r>
  <r>
    <s v="HCHC"/>
    <x v="1"/>
    <d v="2022-06-08T00:00:00"/>
    <n v="3"/>
    <m/>
  </r>
  <r>
    <s v="HCHC"/>
    <x v="0"/>
    <d v="2022-06-08T00:00:00"/>
    <n v="4"/>
    <m/>
  </r>
  <r>
    <s v="HCHC"/>
    <x v="2"/>
    <d v="2022-06-08T00:00:00"/>
    <n v="3.5"/>
    <m/>
  </r>
  <r>
    <s v="HCHC"/>
    <x v="6"/>
    <d v="2022-06-08T00:00:00"/>
    <n v="2.5"/>
    <m/>
  </r>
  <r>
    <s v="HCHC"/>
    <x v="11"/>
    <d v="2022-06-08T00:00:00"/>
    <n v="4"/>
    <n v="9"/>
  </r>
  <r>
    <s v="HCHC"/>
    <x v="0"/>
    <d v="2022-06-08T00:00:00"/>
    <n v="4"/>
    <m/>
  </r>
  <r>
    <s v="HCHC"/>
    <x v="8"/>
    <d v="2022-06-15T00:00:00"/>
    <n v="2"/>
    <n v="10"/>
  </r>
  <r>
    <s v="HCHC"/>
    <x v="19"/>
    <d v="2022-06-08T00:00:00"/>
    <n v="2"/>
    <n v="9"/>
  </r>
  <r>
    <s v="HCHC"/>
    <x v="8"/>
    <d v="2022-06-08T00:00:00"/>
    <n v="3"/>
    <n v="10"/>
  </r>
  <r>
    <s v="HCHC"/>
    <x v="0"/>
    <d v="2022-06-08T00:00:00"/>
    <n v="3.5"/>
    <m/>
  </r>
  <r>
    <s v="HCHC"/>
    <x v="0"/>
    <d v="2022-06-08T00:00:00"/>
    <n v="3"/>
    <m/>
  </r>
  <r>
    <s v="HCHC"/>
    <x v="16"/>
    <d v="2022-06-08T00:00:00"/>
    <n v="4"/>
    <n v="8.5"/>
  </r>
  <r>
    <s v="HCHC"/>
    <x v="11"/>
    <d v="2022-06-08T00:00:00"/>
    <n v="3"/>
    <n v="10"/>
  </r>
  <r>
    <s v="HCHC"/>
    <x v="2"/>
    <d v="2022-06-08T00:00:00"/>
    <n v="2"/>
    <m/>
  </r>
  <r>
    <s v="HCHC"/>
    <x v="2"/>
    <d v="2022-06-08T00:00:00"/>
    <n v="2.5"/>
    <m/>
  </r>
  <r>
    <s v="HCHC"/>
    <x v="0"/>
    <d v="2022-06-08T00:00:00"/>
    <n v="3"/>
    <m/>
  </r>
  <r>
    <s v="HCHC"/>
    <x v="0"/>
    <d v="2022-06-08T00:00:00"/>
    <n v="3"/>
    <m/>
  </r>
  <r>
    <s v="HCHC"/>
    <x v="0"/>
    <d v="2022-06-08T00:00:00"/>
    <n v="2.5"/>
    <m/>
  </r>
  <r>
    <s v="HCHC"/>
    <x v="0"/>
    <d v="2022-06-08T00:00:00"/>
    <n v="3"/>
    <m/>
  </r>
  <r>
    <s v="HCHC"/>
    <x v="0"/>
    <d v="2022-06-08T00:00:00"/>
    <n v="2.5"/>
    <m/>
  </r>
  <r>
    <s v="HCHC"/>
    <x v="18"/>
    <d v="2022-06-08T00:00:00"/>
    <n v="5"/>
    <n v="9.5"/>
  </r>
  <r>
    <s v="HCHC"/>
    <x v="6"/>
    <d v="2022-06-08T00:00:00"/>
    <n v="3.5"/>
    <m/>
  </r>
  <r>
    <s v="HCHC"/>
    <x v="0"/>
    <d v="2022-06-08T00:00:00"/>
    <n v="3"/>
    <m/>
  </r>
  <r>
    <s v="HCHC"/>
    <x v="0"/>
    <d v="2022-06-08T00:00:00"/>
    <n v="5"/>
    <m/>
  </r>
  <r>
    <s v="HCHC"/>
    <x v="11"/>
    <d v="2022-06-08T00:00:00"/>
    <n v="5"/>
    <n v="9.5"/>
  </r>
  <r>
    <s v="HCHC"/>
    <x v="9"/>
    <d v="2022-06-08T00:00:00"/>
    <n v="2.5"/>
    <m/>
  </r>
  <r>
    <s v="HCHC"/>
    <x v="0"/>
    <d v="2022-06-08T00:00:00"/>
    <n v="3"/>
    <m/>
  </r>
  <r>
    <s v="HCHC"/>
    <x v="0"/>
    <d v="2022-06-08T00:00:00"/>
    <n v="4"/>
    <m/>
  </r>
  <r>
    <s v="HCHC"/>
    <x v="9"/>
    <d v="2022-06-08T00:00:00"/>
    <n v="4"/>
    <m/>
  </r>
  <r>
    <s v="HCHC"/>
    <x v="0"/>
    <d v="2022-06-08T00:00:00"/>
    <n v="4"/>
    <m/>
  </r>
  <r>
    <s v="HCHC"/>
    <x v="1"/>
    <d v="2022-06-08T00:00:00"/>
    <n v="3"/>
    <m/>
  </r>
  <r>
    <s v="HCHC"/>
    <x v="0"/>
    <d v="2022-06-08T00:00:00"/>
    <n v="3"/>
    <m/>
  </r>
  <r>
    <s v="HCHC"/>
    <x v="9"/>
    <d v="2022-06-08T00:00:00"/>
    <n v="3"/>
    <m/>
  </r>
  <r>
    <s v="HCHC"/>
    <x v="2"/>
    <d v="2022-06-08T00:00:00"/>
    <n v="2.5"/>
    <m/>
  </r>
  <r>
    <s v="HCHC"/>
    <x v="2"/>
    <d v="2022-06-08T00:00:00"/>
    <n v="5"/>
    <m/>
  </r>
  <r>
    <s v="HCHC"/>
    <x v="0"/>
    <d v="2022-06-08T00:00:00"/>
    <n v="2.5"/>
    <m/>
  </r>
  <r>
    <s v="HCHC"/>
    <x v="13"/>
    <d v="2022-06-08T00:00:00"/>
    <n v="4"/>
    <n v="9.6"/>
  </r>
  <r>
    <s v="HCHC"/>
    <x v="0"/>
    <d v="2022-06-08T00:00:00"/>
    <n v="3"/>
    <m/>
  </r>
  <r>
    <s v="HCHC"/>
    <x v="11"/>
    <d v="2022-06-08T00:00:00"/>
    <n v="3"/>
    <n v="9.5"/>
  </r>
  <r>
    <s v="HCHC"/>
    <x v="1"/>
    <d v="2022-06-08T00:00:00"/>
    <n v="5"/>
    <m/>
  </r>
  <r>
    <s v="HCHC"/>
    <x v="8"/>
    <d v="2022-06-08T00:00:00"/>
    <n v="5"/>
    <n v="10"/>
  </r>
  <r>
    <s v="HCHC"/>
    <x v="9"/>
    <d v="2022-06-08T00:00:00"/>
    <n v="2.5"/>
    <m/>
  </r>
  <r>
    <s v="HCHC"/>
    <x v="9"/>
    <d v="2022-06-08T00:00:00"/>
    <n v="2.5"/>
    <m/>
  </r>
  <r>
    <s v="HCHC"/>
    <x v="8"/>
    <d v="2022-06-08T00:00:00"/>
    <n v="5"/>
    <n v="9"/>
  </r>
  <r>
    <s v="HCHC"/>
    <x v="1"/>
    <d v="2022-06-08T00:00:00"/>
    <n v="4"/>
    <m/>
  </r>
  <r>
    <s v="HCHC"/>
    <x v="5"/>
    <d v="2022-06-08T00:00:00"/>
    <n v="3"/>
    <n v="8.1999999999999993"/>
  </r>
  <r>
    <s v="HCHC"/>
    <x v="0"/>
    <d v="2022-06-08T00:00:00"/>
    <n v="3"/>
    <m/>
  </r>
  <r>
    <s v="HCHC"/>
    <x v="0"/>
    <d v="2022-06-08T00:00:00"/>
    <n v="3"/>
    <m/>
  </r>
  <r>
    <s v="HCHC"/>
    <x v="9"/>
    <d v="2022-06-08T00:00:00"/>
    <n v="3"/>
    <m/>
  </r>
  <r>
    <s v="HCHC"/>
    <x v="2"/>
    <d v="2022-06-08T00:00:00"/>
    <n v="4"/>
    <m/>
  </r>
  <r>
    <s v="HCHC"/>
    <x v="12"/>
    <d v="2022-06-08T00:00:00"/>
    <n v="4"/>
    <m/>
  </r>
  <r>
    <s v="HCHC"/>
    <x v="0"/>
    <d v="2022-06-08T00:00:00"/>
    <n v="3"/>
    <m/>
  </r>
  <r>
    <s v="HCHC"/>
    <x v="0"/>
    <d v="2022-06-08T00:00:00"/>
    <n v="2.5"/>
    <m/>
  </r>
  <r>
    <s v="HCHC"/>
    <x v="0"/>
    <d v="2022-06-08T00:00:00"/>
    <n v="1.5"/>
    <m/>
  </r>
  <r>
    <s v="HCHC"/>
    <x v="5"/>
    <d v="2022-06-08T00:00:00"/>
    <n v="2.5"/>
    <n v="8.5"/>
  </r>
  <r>
    <s v="HCHC"/>
    <x v="0"/>
    <d v="2022-06-08T00:00:00"/>
    <n v="4"/>
    <m/>
  </r>
  <r>
    <s v="HCHC"/>
    <x v="0"/>
    <d v="2022-06-08T00:00:00"/>
    <n v="5"/>
    <m/>
  </r>
  <r>
    <s v="HCHC"/>
    <x v="4"/>
    <d v="2022-06-08T00:00:00"/>
    <n v="5"/>
    <n v="9"/>
  </r>
  <r>
    <s v="HCHC"/>
    <x v="0"/>
    <d v="2022-06-08T00:00:00"/>
    <n v="4"/>
    <m/>
  </r>
  <r>
    <s v="HCHC"/>
    <x v="0"/>
    <d v="2022-06-08T00:00:00"/>
    <n v="3.5"/>
    <m/>
  </r>
  <r>
    <s v="HCHC"/>
    <x v="12"/>
    <d v="2022-06-08T00:00:00"/>
    <n v="4"/>
    <m/>
  </r>
  <r>
    <s v="HCHC"/>
    <x v="18"/>
    <d v="2022-06-08T00:00:00"/>
    <n v="5"/>
    <n v="11"/>
  </r>
  <r>
    <s v="HCHC"/>
    <x v="2"/>
    <d v="2022-06-08T00:00:00"/>
    <n v="4"/>
    <m/>
  </r>
  <r>
    <s v="HCHC"/>
    <x v="0"/>
    <d v="2022-06-08T00:00:00"/>
    <n v="3"/>
    <m/>
  </r>
  <r>
    <s v="HCHC"/>
    <x v="1"/>
    <d v="2022-06-08T00:00:00"/>
    <n v="4"/>
    <m/>
  </r>
  <r>
    <s v="HCHC"/>
    <x v="7"/>
    <d v="2022-06-15T00:00:00"/>
    <n v="3"/>
    <n v="9"/>
  </r>
  <r>
    <s v="HCHC"/>
    <x v="1"/>
    <d v="2022-06-08T00:00:00"/>
    <n v="2.5"/>
    <m/>
  </r>
  <r>
    <s v="HCHC"/>
    <x v="0"/>
    <d v="2022-06-08T00:00:00"/>
    <n v="3.5"/>
    <m/>
  </r>
  <r>
    <s v="HCHC"/>
    <x v="8"/>
    <d v="2022-06-08T00:00:00"/>
    <n v="5"/>
    <n v="10.5"/>
  </r>
  <r>
    <s v="HCHC"/>
    <x v="0"/>
    <d v="2022-06-08T00:00:00"/>
    <n v="4"/>
    <m/>
  </r>
  <r>
    <s v="HCHC"/>
    <x v="1"/>
    <d v="2022-06-08T00:00:00"/>
    <n v="4"/>
    <m/>
  </r>
  <r>
    <s v="HCHC"/>
    <x v="20"/>
    <d v="2022-06-08T00:00:00"/>
    <n v="2"/>
    <n v="8.5"/>
  </r>
  <r>
    <s v="HCHC"/>
    <x v="2"/>
    <d v="2022-06-15T00:00:00"/>
    <n v="2.5"/>
    <m/>
  </r>
  <r>
    <s v="HCHC"/>
    <x v="0"/>
    <d v="2022-06-15T00:00:00"/>
    <n v="4"/>
    <m/>
  </r>
  <r>
    <s v="HCHC"/>
    <x v="0"/>
    <d v="2022-06-08T00:00:00"/>
    <n v="3"/>
    <m/>
  </r>
  <r>
    <s v="HCHC"/>
    <x v="1"/>
    <d v="2022-06-15T00:00:00"/>
    <n v="3"/>
    <m/>
  </r>
  <r>
    <s v="HCHC"/>
    <x v="2"/>
    <d v="2022-06-15T00:00:00"/>
    <n v="2.5"/>
    <m/>
  </r>
  <r>
    <s v="HCHC"/>
    <x v="9"/>
    <d v="2022-06-08T00:00:00"/>
    <n v="3"/>
    <m/>
  </r>
  <r>
    <s v="HCHC"/>
    <x v="0"/>
    <d v="2022-06-15T00:00:00"/>
    <n v="4"/>
    <m/>
  </r>
  <r>
    <s v="HCHC"/>
    <x v="1"/>
    <d v="2022-06-15T00:00:00"/>
    <n v="4"/>
    <m/>
  </r>
  <r>
    <s v="HCHC"/>
    <x v="0"/>
    <d v="2022-06-15T00:00:00"/>
    <n v="2.5"/>
    <m/>
  </r>
  <r>
    <s v="HCHC"/>
    <x v="0"/>
    <d v="2022-06-15T00:00:00"/>
    <n v="3"/>
    <m/>
  </r>
  <r>
    <s v="HCHC"/>
    <x v="0"/>
    <d v="2022-06-15T00:00:00"/>
    <n v="2.5"/>
    <m/>
  </r>
  <r>
    <s v="HCHC"/>
    <x v="8"/>
    <d v="2022-06-15T00:00:00"/>
    <n v="2"/>
    <n v="10"/>
  </r>
  <r>
    <s v="HCHC"/>
    <x v="1"/>
    <d v="2022-06-08T00:00:00"/>
    <n v="3"/>
    <m/>
  </r>
  <r>
    <s v="HCHC"/>
    <x v="0"/>
    <d v="2022-06-15T00:00:00"/>
    <n v="2.5"/>
    <m/>
  </r>
  <r>
    <s v="HCHC"/>
    <x v="6"/>
    <d v="2022-06-15T00:00:00"/>
    <n v="5"/>
    <m/>
  </r>
  <r>
    <s v="HCHC"/>
    <x v="0"/>
    <d v="2022-06-15T00:00:00"/>
    <n v="4"/>
    <m/>
  </r>
  <r>
    <s v="HCHC"/>
    <x v="1"/>
    <d v="2022-06-08T00:00:00"/>
    <n v="3"/>
    <m/>
  </r>
  <r>
    <s v="HCHC"/>
    <x v="0"/>
    <d v="2022-06-15T00:00:00"/>
    <n v="3.5"/>
    <m/>
  </r>
  <r>
    <s v="HCHC"/>
    <x v="0"/>
    <d v="2022-06-15T00:00:00"/>
    <n v="3"/>
    <m/>
  </r>
  <r>
    <s v="HCHC"/>
    <x v="0"/>
    <d v="2022-06-08T00:00:00"/>
    <n v="2.5"/>
    <m/>
  </r>
  <r>
    <s v="HCHC"/>
    <x v="6"/>
    <d v="2022-06-15T00:00:00"/>
    <n v="3.5"/>
    <m/>
  </r>
  <r>
    <s v="HCHC"/>
    <x v="6"/>
    <d v="2022-06-15T00:00:00"/>
    <n v="2.5"/>
    <m/>
  </r>
  <r>
    <s v="HCHC"/>
    <x v="6"/>
    <d v="2022-06-15T00:00:00"/>
    <n v="2.5"/>
    <m/>
  </r>
  <r>
    <s v="HCHC"/>
    <x v="0"/>
    <d v="2022-06-15T00:00:00"/>
    <n v="2.5"/>
    <m/>
  </r>
  <r>
    <s v="HCHC"/>
    <x v="4"/>
    <d v="2022-06-15T00:00:00"/>
    <n v="2.5"/>
    <n v="8.1999999999999993"/>
  </r>
  <r>
    <s v="HCHC"/>
    <x v="0"/>
    <d v="2022-06-15T00:00:00"/>
    <n v="2"/>
    <m/>
  </r>
  <r>
    <s v="HCHC"/>
    <x v="0"/>
    <d v="2022-06-15T00:00:00"/>
    <n v="2.5"/>
    <m/>
  </r>
  <r>
    <s v="HCHC"/>
    <x v="9"/>
    <d v="2022-06-15T00:00:00"/>
    <n v="3"/>
    <m/>
  </r>
  <r>
    <s v="HCHC"/>
    <x v="0"/>
    <d v="2022-06-15T00:00:00"/>
    <n v="5"/>
    <m/>
  </r>
  <r>
    <s v="HCHC"/>
    <x v="6"/>
    <d v="2022-06-15T00:00:00"/>
    <n v="4"/>
    <m/>
  </r>
  <r>
    <s v="HCHC"/>
    <x v="0"/>
    <d v="2022-06-15T00:00:00"/>
    <n v="2"/>
    <m/>
  </r>
  <r>
    <s v="HCHC"/>
    <x v="6"/>
    <d v="2022-06-15T00:00:00"/>
    <n v="2"/>
    <m/>
  </r>
  <r>
    <s v="HCHC"/>
    <x v="6"/>
    <d v="2022-06-15T00:00:00"/>
    <n v="2"/>
    <m/>
  </r>
  <r>
    <s v="HCHC"/>
    <x v="7"/>
    <d v="2022-06-15T00:00:00"/>
    <n v="3"/>
    <n v="9"/>
  </r>
  <r>
    <s v="HCHC"/>
    <x v="2"/>
    <d v="2022-06-15T00:00:00"/>
    <n v="3"/>
    <m/>
  </r>
  <r>
    <s v="HCHC"/>
    <x v="6"/>
    <d v="2022-06-15T00:00:00"/>
    <n v="3"/>
    <m/>
  </r>
  <r>
    <s v="HCHC"/>
    <x v="18"/>
    <d v="2022-06-15T00:00:00"/>
    <n v="2"/>
    <n v="10"/>
  </r>
  <r>
    <s v="HCHC"/>
    <x v="0"/>
    <d v="2022-06-15T00:00:00"/>
    <n v="3"/>
    <m/>
  </r>
  <r>
    <s v="HCHC"/>
    <x v="8"/>
    <d v="2022-06-15T00:00:00"/>
    <n v="5"/>
    <n v="10"/>
  </r>
  <r>
    <s v="HCHC"/>
    <x v="12"/>
    <d v="2022-06-15T00:00:00"/>
    <n v="4"/>
    <m/>
  </r>
  <r>
    <s v="HCHC"/>
    <x v="0"/>
    <d v="2022-06-15T00:00:00"/>
    <n v="2.5"/>
    <m/>
  </r>
  <r>
    <s v="HCHC"/>
    <x v="4"/>
    <d v="2022-06-15T00:00:00"/>
    <n v="3"/>
    <n v="8.5"/>
  </r>
  <r>
    <s v="HCHC"/>
    <x v="0"/>
    <d v="2022-06-15T00:00:00"/>
    <n v="3"/>
    <m/>
  </r>
  <r>
    <s v="HCHC"/>
    <x v="11"/>
    <d v="2022-06-15T00:00:00"/>
    <n v="3.5"/>
    <n v="9.6"/>
  </r>
  <r>
    <s v="HCHC"/>
    <x v="1"/>
    <d v="2022-06-15T00:00:00"/>
    <n v="3"/>
    <m/>
  </r>
  <r>
    <s v="HCHC"/>
    <x v="1"/>
    <d v="2022-06-15T00:00:00"/>
    <n v="2.5"/>
    <m/>
  </r>
  <r>
    <s v="HCHC"/>
    <x v="1"/>
    <d v="2022-06-15T00:00:00"/>
    <n v="2"/>
    <m/>
  </r>
  <r>
    <s v="HCHC"/>
    <x v="19"/>
    <d v="2022-06-15T00:00:00"/>
    <n v="3"/>
    <n v="9"/>
  </r>
  <r>
    <s v="HCHC"/>
    <x v="0"/>
    <d v="2022-06-15T00:00:00"/>
    <n v="3"/>
    <m/>
  </r>
  <r>
    <s v="HCHC"/>
    <x v="0"/>
    <d v="2022-06-15T00:00:00"/>
    <n v="2.5"/>
    <m/>
  </r>
  <r>
    <s v="HCHC"/>
    <x v="1"/>
    <d v="2022-06-15T00:00:00"/>
    <n v="2.5"/>
    <m/>
  </r>
  <r>
    <s v="HCHC"/>
    <x v="4"/>
    <d v="2022-06-15T00:00:00"/>
    <n v="5"/>
    <n v="8.1999999999999993"/>
  </r>
  <r>
    <s v="HCHC"/>
    <x v="12"/>
    <d v="2022-06-15T00:00:00"/>
    <n v="4"/>
    <m/>
  </r>
  <r>
    <s v="HCHC"/>
    <x v="1"/>
    <d v="2022-06-15T00:00:00"/>
    <n v="5"/>
    <m/>
  </r>
  <r>
    <s v="HCHC"/>
    <x v="0"/>
    <d v="2022-06-15T00:00:00"/>
    <n v="3.5"/>
    <m/>
  </r>
  <r>
    <s v="HCHC"/>
    <x v="9"/>
    <d v="2022-06-15T00:00:00"/>
    <n v="3"/>
    <m/>
  </r>
  <r>
    <s v="HCHC"/>
    <x v="18"/>
    <d v="2022-06-15T00:00:00"/>
    <n v="3.5"/>
    <n v="9.1999999999999993"/>
  </r>
  <r>
    <s v="HCHC"/>
    <x v="0"/>
    <d v="2022-06-15T00:00:00"/>
    <n v="3"/>
    <m/>
  </r>
  <r>
    <s v="HCHC"/>
    <x v="0"/>
    <d v="2022-06-15T00:00:00"/>
    <n v="4"/>
    <m/>
  </r>
  <r>
    <s v="HCHC"/>
    <x v="10"/>
    <d v="2022-06-15T00:00:00"/>
    <n v="4"/>
    <n v="0"/>
  </r>
  <r>
    <s v="HCHC"/>
    <x v="0"/>
    <d v="2022-06-15T00:00:00"/>
    <n v="3"/>
    <m/>
  </r>
  <r>
    <s v="HCHC"/>
    <x v="10"/>
    <d v="2022-06-15T00:00:00"/>
    <n v="5"/>
    <n v="0"/>
  </r>
  <r>
    <s v="HCHC"/>
    <x v="9"/>
    <d v="2022-06-15T00:00:00"/>
    <n v="3.5"/>
    <m/>
  </r>
  <r>
    <s v="HCHC"/>
    <x v="10"/>
    <d v="2022-06-15T00:00:00"/>
    <n v="6"/>
    <n v="0"/>
  </r>
  <r>
    <s v="HCHC"/>
    <x v="6"/>
    <d v="2022-06-15T00:00:00"/>
    <n v="2"/>
    <m/>
  </r>
  <r>
    <s v="HCHC"/>
    <x v="9"/>
    <d v="2022-06-15T00:00:00"/>
    <n v="2.5"/>
    <m/>
  </r>
  <r>
    <s v="HCHC"/>
    <x v="0"/>
    <d v="2022-06-15T00:00:00"/>
    <n v="3"/>
    <m/>
  </r>
  <r>
    <s v="HCHC"/>
    <x v="0"/>
    <d v="2022-06-15T00:00:00"/>
    <n v="2.5"/>
    <m/>
  </r>
  <r>
    <s v="HCHC"/>
    <x v="0"/>
    <d v="2022-06-15T00:00:00"/>
    <n v="3"/>
    <m/>
  </r>
  <r>
    <s v="HCHC"/>
    <x v="6"/>
    <d v="2022-06-15T00:00:00"/>
    <n v="2.5"/>
    <m/>
  </r>
  <r>
    <s v="HCHC"/>
    <x v="13"/>
    <d v="2022-06-15T00:00:00"/>
    <n v="3"/>
    <n v="8.5"/>
  </r>
  <r>
    <s v="HCHC"/>
    <x v="0"/>
    <d v="2022-06-15T00:00:00"/>
    <n v="3"/>
    <m/>
  </r>
  <r>
    <s v="HCHC"/>
    <x v="0"/>
    <d v="2022-06-15T00:00:00"/>
    <n v="2"/>
    <m/>
  </r>
  <r>
    <s v="HCHC"/>
    <x v="0"/>
    <d v="2022-06-15T00:00:00"/>
    <n v="5"/>
    <m/>
  </r>
  <r>
    <s v="HCHC"/>
    <x v="6"/>
    <d v="2022-06-15T00:00:00"/>
    <n v="2.5"/>
    <m/>
  </r>
  <r>
    <s v="HCHC"/>
    <x v="2"/>
    <d v="2022-06-15T00:00:00"/>
    <n v="5"/>
    <m/>
  </r>
  <r>
    <s v="HCHC"/>
    <x v="1"/>
    <d v="2022-06-15T00:00:00"/>
    <n v="5"/>
    <m/>
  </r>
  <r>
    <s v="HCHC"/>
    <x v="2"/>
    <d v="2022-06-15T00:00:00"/>
    <n v="3"/>
    <m/>
  </r>
  <r>
    <s v="HCHC"/>
    <x v="8"/>
    <d v="2022-06-15T00:00:00"/>
    <n v="5"/>
    <n v="10"/>
  </r>
  <r>
    <s v="HCHC"/>
    <x v="1"/>
    <d v="2022-06-15T00:00:00"/>
    <n v="2.5"/>
    <m/>
  </r>
  <r>
    <s v="HCHC"/>
    <x v="0"/>
    <d v="2022-06-15T00:00:00"/>
    <n v="3"/>
    <m/>
  </r>
  <r>
    <s v="HCHC"/>
    <x v="0"/>
    <d v="2022-06-15T00:00:00"/>
    <n v="3"/>
    <m/>
  </r>
  <r>
    <s v="HCHC"/>
    <x v="0"/>
    <d v="2022-06-15T00:00:00"/>
    <n v="5"/>
    <m/>
  </r>
  <r>
    <s v="HCHC"/>
    <x v="12"/>
    <d v="2022-06-15T00:00:00"/>
    <n v="3"/>
    <m/>
  </r>
  <r>
    <s v="HCHC"/>
    <x v="0"/>
    <d v="2022-06-15T00:00:00"/>
    <n v="4"/>
    <m/>
  </r>
  <r>
    <s v="HCHC"/>
    <x v="1"/>
    <d v="2022-06-15T00:00:00"/>
    <n v="2"/>
    <m/>
  </r>
  <r>
    <s v="HCHC"/>
    <x v="13"/>
    <d v="2022-06-28T00:00:00"/>
    <n v="3"/>
    <n v="9"/>
  </r>
  <r>
    <s v="HCHC"/>
    <x v="13"/>
    <d v="2022-07-25T00:00:00"/>
    <n v="4"/>
    <n v="8.5"/>
  </r>
  <r>
    <s v="HCHC"/>
    <x v="6"/>
    <d v="2022-06-28T00:00:00"/>
    <n v="4"/>
    <m/>
  </r>
  <r>
    <s v="HCHC"/>
    <x v="6"/>
    <d v="2022-06-28T00:00:00"/>
    <n v="2.5"/>
    <m/>
  </r>
  <r>
    <s v="HCHC"/>
    <x v="0"/>
    <d v="2022-06-28T00:00:00"/>
    <n v="2.5"/>
    <m/>
  </r>
  <r>
    <s v="HCHC"/>
    <x v="17"/>
    <d v="2022-06-28T00:00:00"/>
    <n v="2"/>
    <n v="9"/>
  </r>
  <r>
    <s v="HCHC"/>
    <x v="12"/>
    <d v="2022-07-14T00:00:00"/>
    <n v="3"/>
    <m/>
  </r>
  <r>
    <s v="HCHC"/>
    <x v="11"/>
    <d v="2022-06-28T00:00:00"/>
    <n v="3"/>
    <n v="9"/>
  </r>
  <r>
    <s v="HCHC"/>
    <x v="0"/>
    <d v="2022-06-28T00:00:00"/>
    <n v="4"/>
    <m/>
  </r>
  <r>
    <s v="HCHC"/>
    <x v="6"/>
    <d v="2022-06-28T00:00:00"/>
    <n v="2.5"/>
    <m/>
  </r>
  <r>
    <s v="HCHC"/>
    <x v="2"/>
    <d v="2022-06-28T00:00:00"/>
    <n v="4"/>
    <m/>
  </r>
  <r>
    <s v="HCHC"/>
    <x v="0"/>
    <d v="2022-06-28T00:00:00"/>
    <n v="3"/>
    <m/>
  </r>
  <r>
    <s v="HCHC"/>
    <x v="0"/>
    <d v="2022-06-28T00:00:00"/>
    <n v="4"/>
    <m/>
  </r>
  <r>
    <s v="HCHC"/>
    <x v="9"/>
    <d v="2022-06-28T00:00:00"/>
    <n v="3"/>
    <m/>
  </r>
  <r>
    <s v="HCHC"/>
    <x v="0"/>
    <d v="2022-06-28T00:00:00"/>
    <n v="3"/>
    <m/>
  </r>
  <r>
    <s v="HCHC"/>
    <x v="2"/>
    <d v="2022-06-28T00:00:00"/>
    <n v="4"/>
    <m/>
  </r>
  <r>
    <s v="HCHC"/>
    <x v="4"/>
    <d v="2022-06-28T00:00:00"/>
    <n v="3"/>
    <m/>
  </r>
  <r>
    <s v="HCHC"/>
    <x v="0"/>
    <d v="2022-06-28T00:00:00"/>
    <n v="5"/>
    <m/>
  </r>
  <r>
    <s v="HCHC"/>
    <x v="8"/>
    <d v="2022-06-28T00:00:00"/>
    <n v="5"/>
    <n v="10"/>
  </r>
  <r>
    <s v="HCHC"/>
    <x v="12"/>
    <d v="2022-06-28T00:00:00"/>
    <n v="2.5"/>
    <m/>
  </r>
  <r>
    <s v="HCHC"/>
    <x v="20"/>
    <d v="2022-06-28T00:00:00"/>
    <n v="3"/>
    <n v="9"/>
  </r>
  <r>
    <s v="HCHC"/>
    <x v="0"/>
    <d v="2022-06-28T00:00:00"/>
    <n v="3"/>
    <m/>
  </r>
  <r>
    <s v="HCHC"/>
    <x v="8"/>
    <d v="2022-06-28T00:00:00"/>
    <n v="3"/>
    <n v="9"/>
  </r>
  <r>
    <s v="HCHC"/>
    <x v="1"/>
    <d v="2022-06-28T00:00:00"/>
    <n v="5"/>
    <m/>
  </r>
  <r>
    <s v="HCHC"/>
    <x v="1"/>
    <d v="2022-06-28T00:00:00"/>
    <n v="4"/>
    <m/>
  </r>
  <r>
    <s v="HCHC"/>
    <x v="0"/>
    <d v="2022-06-28T00:00:00"/>
    <n v="4"/>
    <m/>
  </r>
  <r>
    <s v="HCHC"/>
    <x v="0"/>
    <d v="2022-06-28T00:00:00"/>
    <n v="3"/>
    <m/>
  </r>
  <r>
    <s v="HCHC"/>
    <x v="0"/>
    <d v="2022-06-28T00:00:00"/>
    <n v="3"/>
    <m/>
  </r>
  <r>
    <s v="HCHC"/>
    <x v="9"/>
    <d v="2022-06-28T00:00:00"/>
    <n v="3.5"/>
    <m/>
  </r>
  <r>
    <s v="HCHC"/>
    <x v="2"/>
    <d v="2022-06-28T00:00:00"/>
    <n v="3"/>
    <m/>
  </r>
  <r>
    <s v="HCHC"/>
    <x v="0"/>
    <d v="2022-06-28T00:00:00"/>
    <n v="5"/>
    <m/>
  </r>
  <r>
    <s v="HCHC"/>
    <x v="1"/>
    <d v="2022-06-28T00:00:00"/>
    <n v="3"/>
    <m/>
  </r>
  <r>
    <s v="HCHC"/>
    <x v="12"/>
    <d v="2022-06-28T00:00:00"/>
    <n v="2.5"/>
    <m/>
  </r>
  <r>
    <s v="HCHC"/>
    <x v="2"/>
    <d v="2022-06-28T00:00:00"/>
    <n v="4"/>
    <m/>
  </r>
  <r>
    <s v="HCHC"/>
    <x v="1"/>
    <d v="2022-06-28T00:00:00"/>
    <n v="2.5"/>
    <m/>
  </r>
  <r>
    <s v="HCHC"/>
    <x v="6"/>
    <d v="2022-06-28T00:00:00"/>
    <n v="3"/>
    <m/>
  </r>
  <r>
    <s v="HCHC"/>
    <x v="9"/>
    <d v="2022-06-28T00:00:00"/>
    <n v="3"/>
    <m/>
  </r>
  <r>
    <s v="HCHC"/>
    <x v="8"/>
    <d v="2022-06-28T00:00:00"/>
    <n v="3"/>
    <n v="10.5"/>
  </r>
  <r>
    <s v="HCHC"/>
    <x v="0"/>
    <d v="2022-06-28T00:00:00"/>
    <n v="3.5"/>
    <m/>
  </r>
  <r>
    <s v="HCHC"/>
    <x v="0"/>
    <d v="2022-06-28T00:00:00"/>
    <n v="3"/>
    <m/>
  </r>
  <r>
    <s v="HCHC"/>
    <x v="0"/>
    <d v="2022-06-28T00:00:00"/>
    <n v="3"/>
    <m/>
  </r>
  <r>
    <s v="HCHC"/>
    <x v="6"/>
    <d v="2022-06-28T00:00:00"/>
    <n v="4"/>
    <m/>
  </r>
  <r>
    <s v="HCHC"/>
    <x v="0"/>
    <d v="2022-06-28T00:00:00"/>
    <n v="3"/>
    <m/>
  </r>
  <r>
    <s v="HCHC"/>
    <x v="0"/>
    <d v="2022-06-28T00:00:00"/>
    <n v="3"/>
    <m/>
  </r>
  <r>
    <s v="HCHC"/>
    <x v="1"/>
    <d v="2022-06-28T00:00:00"/>
    <n v="4"/>
    <m/>
  </r>
  <r>
    <s v="HCHC"/>
    <x v="1"/>
    <d v="2022-07-14T00:00:00"/>
    <n v="4"/>
    <m/>
  </r>
  <r>
    <s v="HCHC"/>
    <x v="16"/>
    <d v="2022-06-28T00:00:00"/>
    <n v="3"/>
    <n v="9"/>
  </r>
  <r>
    <s v="HCHC"/>
    <x v="16"/>
    <d v="2022-06-28T00:00:00"/>
    <n v="4"/>
    <n v="9"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3"/>
    <m/>
  </r>
  <r>
    <s v="HCHC"/>
    <x v="2"/>
    <d v="2022-06-28T00:00:00"/>
    <n v="3"/>
    <m/>
  </r>
  <r>
    <s v="HCHC"/>
    <x v="11"/>
    <d v="2022-06-28T00:00:00"/>
    <n v="3"/>
    <n v="10.5"/>
  </r>
  <r>
    <s v="HCHC"/>
    <x v="0"/>
    <d v="2022-06-28T00:00:00"/>
    <n v="2.5"/>
    <m/>
  </r>
  <r>
    <s v="HCHC"/>
    <x v="0"/>
    <d v="2022-06-28T00:00:00"/>
    <n v="2"/>
    <m/>
  </r>
  <r>
    <s v="HCHC"/>
    <x v="0"/>
    <d v="2022-06-28T00:00:00"/>
    <n v="3"/>
    <m/>
  </r>
  <r>
    <s v="HCHC"/>
    <x v="6"/>
    <d v="2022-06-28T00:00:00"/>
    <n v="3"/>
    <m/>
  </r>
  <r>
    <s v="HCHC"/>
    <x v="0"/>
    <d v="2022-06-28T00:00:00"/>
    <n v="4"/>
    <m/>
  </r>
  <r>
    <s v="HCHC"/>
    <x v="6"/>
    <d v="2022-06-28T00:00:00"/>
    <n v="2.5"/>
    <m/>
  </r>
  <r>
    <s v="HCHC"/>
    <x v="1"/>
    <d v="2022-06-28T00:00:00"/>
    <n v="3.5"/>
    <m/>
  </r>
  <r>
    <s v="HCHC"/>
    <x v="11"/>
    <d v="2022-06-28T00:00:00"/>
    <n v="4"/>
    <n v="9"/>
  </r>
  <r>
    <s v="HCHC"/>
    <x v="9"/>
    <d v="2022-06-28T00:00:00"/>
    <n v="3"/>
    <m/>
  </r>
  <r>
    <s v="HCHC"/>
    <x v="1"/>
    <d v="2022-06-28T00:00:00"/>
    <n v="3"/>
    <m/>
  </r>
  <r>
    <s v="HCHC"/>
    <x v="2"/>
    <d v="2022-07-14T00:00:00"/>
    <n v="4"/>
    <m/>
  </r>
  <r>
    <s v="HCHC"/>
    <x v="2"/>
    <d v="2022-06-28T00:00:00"/>
    <n v="3.5"/>
    <m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3"/>
    <m/>
  </r>
  <r>
    <s v="HCHC"/>
    <x v="9"/>
    <d v="2022-06-28T00:00:00"/>
    <n v="2.5"/>
    <m/>
  </r>
  <r>
    <s v="HCHC"/>
    <x v="0"/>
    <d v="2022-06-28T00:00:00"/>
    <n v="2.5"/>
    <m/>
  </r>
  <r>
    <s v="HCHC"/>
    <x v="20"/>
    <d v="2022-06-28T00:00:00"/>
    <n v="3.5"/>
    <n v="9"/>
  </r>
  <r>
    <s v="HCHC"/>
    <x v="1"/>
    <d v="2022-06-28T00:00:00"/>
    <n v="3.5"/>
    <m/>
  </r>
  <r>
    <s v="HCHC"/>
    <x v="1"/>
    <d v="2022-06-28T00:00:00"/>
    <n v="4"/>
    <m/>
  </r>
  <r>
    <s v="HCHC"/>
    <x v="0"/>
    <d v="2022-06-28T00:00:00"/>
    <n v="3"/>
    <m/>
  </r>
  <r>
    <s v="HCHC"/>
    <x v="2"/>
    <d v="2022-06-28T00:00:00"/>
    <n v="5"/>
    <m/>
  </r>
  <r>
    <s v="HCHC"/>
    <x v="0"/>
    <d v="2022-06-28T00:00:00"/>
    <n v="4"/>
    <m/>
  </r>
  <r>
    <s v="HCHC"/>
    <x v="0"/>
    <d v="2022-07-14T00:00:00"/>
    <n v="4"/>
    <m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2.5"/>
    <m/>
  </r>
  <r>
    <s v="HCHC"/>
    <x v="0"/>
    <d v="2022-06-28T00:00:00"/>
    <n v="4"/>
    <m/>
  </r>
  <r>
    <s v="HCHC"/>
    <x v="9"/>
    <d v="2022-06-28T00:00:00"/>
    <n v="3.5"/>
    <m/>
  </r>
  <r>
    <s v="HCHC"/>
    <x v="0"/>
    <d v="2022-06-28T00:00:00"/>
    <n v="3"/>
    <m/>
  </r>
  <r>
    <s v="HCHC"/>
    <x v="0"/>
    <d v="2022-06-28T00:00:00"/>
    <n v="3"/>
    <m/>
  </r>
  <r>
    <s v="HCHC"/>
    <x v="0"/>
    <d v="2022-06-28T00:00:00"/>
    <n v="3.5"/>
    <m/>
  </r>
  <r>
    <s v="HCHC"/>
    <x v="0"/>
    <d v="2022-06-28T00:00:00"/>
    <n v="4"/>
    <m/>
  </r>
  <r>
    <s v="HCHC"/>
    <x v="0"/>
    <d v="2022-06-28T00:00:00"/>
    <n v="3"/>
    <m/>
  </r>
  <r>
    <s v="HCHC"/>
    <x v="0"/>
    <d v="2022-06-28T00:00:00"/>
    <n v="2"/>
    <m/>
  </r>
  <r>
    <s v="HCHC"/>
    <x v="9"/>
    <d v="2022-06-28T00:00:00"/>
    <n v="3"/>
    <m/>
  </r>
  <r>
    <s v="HCHC"/>
    <x v="10"/>
    <d v="2022-06-28T00:00:00"/>
    <n v="4"/>
    <n v="0"/>
  </r>
  <r>
    <s v="HCHC"/>
    <x v="0"/>
    <d v="2022-06-28T00:00:00"/>
    <n v="3"/>
    <m/>
  </r>
  <r>
    <s v="HCHC"/>
    <x v="0"/>
    <d v="2022-06-28T00:00:00"/>
    <n v="2"/>
    <m/>
  </r>
  <r>
    <s v="HCHC"/>
    <x v="9"/>
    <d v="2022-06-28T00:00:00"/>
    <n v="2.5"/>
    <m/>
  </r>
  <r>
    <s v="HCHC"/>
    <x v="2"/>
    <d v="2022-06-28T00:00:00"/>
    <n v="4"/>
    <m/>
  </r>
  <r>
    <s v="HCHC"/>
    <x v="0"/>
    <d v="2022-06-28T00:00:00"/>
    <n v="3"/>
    <m/>
  </r>
  <r>
    <s v="HCHC"/>
    <x v="0"/>
    <d v="2022-06-28T00:00:00"/>
    <n v="4"/>
    <m/>
  </r>
  <r>
    <s v="HCHC"/>
    <x v="6"/>
    <d v="2022-06-28T00:00:00"/>
    <n v="4"/>
    <m/>
  </r>
  <r>
    <s v="HCHC"/>
    <x v="1"/>
    <d v="2022-06-28T00:00:00"/>
    <n v="5"/>
    <m/>
  </r>
  <r>
    <s v="HCHC"/>
    <x v="1"/>
    <d v="2022-06-28T00:00:00"/>
    <n v="2.5"/>
    <m/>
  </r>
  <r>
    <s v="HCHC"/>
    <x v="0"/>
    <d v="2022-06-28T00:00:00"/>
    <n v="2.5"/>
    <m/>
  </r>
  <r>
    <s v="HCHC"/>
    <x v="8"/>
    <d v="2022-06-28T00:00:00"/>
    <n v="4"/>
    <n v="9.6"/>
  </r>
  <r>
    <s v="HCHC"/>
    <x v="4"/>
    <d v="2022-06-28T00:00:00"/>
    <n v="2.5"/>
    <n v="8.8000000000000007"/>
  </r>
  <r>
    <s v="HCHC"/>
    <x v="7"/>
    <d v="2022-06-28T00:00:00"/>
    <n v="5"/>
    <m/>
  </r>
  <r>
    <s v="HCHC"/>
    <x v="0"/>
    <d v="2022-06-28T00:00:00"/>
    <n v="3"/>
    <m/>
  </r>
  <r>
    <s v="HCHC"/>
    <x v="7"/>
    <d v="2022-06-28T00:00:00"/>
    <n v="3"/>
    <n v="9"/>
  </r>
  <r>
    <s v="HCHC"/>
    <x v="1"/>
    <d v="2022-06-28T00:00:00"/>
    <n v="4"/>
    <m/>
  </r>
  <r>
    <s v="HCHC"/>
    <x v="7"/>
    <d v="2022-06-28T00:00:00"/>
    <n v="3"/>
    <m/>
  </r>
  <r>
    <s v="HCHC"/>
    <x v="0"/>
    <d v="2022-06-28T00:00:00"/>
    <n v="3"/>
    <m/>
  </r>
  <r>
    <s v="HCHC"/>
    <x v="0"/>
    <d v="2022-06-28T00:00:00"/>
    <n v="5"/>
    <m/>
  </r>
  <r>
    <s v="HCHC"/>
    <x v="0"/>
    <d v="2022-06-28T00:00:00"/>
    <n v="2.5"/>
    <m/>
  </r>
  <r>
    <s v="HCHC"/>
    <x v="0"/>
    <d v="2022-06-28T00:00:00"/>
    <n v="3.5"/>
    <m/>
  </r>
  <r>
    <s v="HCHC"/>
    <x v="0"/>
    <d v="2022-06-28T00:00:00"/>
    <n v="3.5"/>
    <m/>
  </r>
  <r>
    <s v="HCHC"/>
    <x v="0"/>
    <d v="2022-06-28T00:00:00"/>
    <n v="3.5"/>
    <m/>
  </r>
  <r>
    <s v="HCHC"/>
    <x v="11"/>
    <d v="2022-06-28T00:00:00"/>
    <n v="4"/>
    <n v="9.5"/>
  </r>
  <r>
    <s v="HCHC"/>
    <x v="0"/>
    <d v="2022-06-28T00:00:00"/>
    <n v="4"/>
    <m/>
  </r>
  <r>
    <s v="HCHC"/>
    <x v="7"/>
    <d v="2022-06-28T00:00:00"/>
    <n v="4"/>
    <n v="9.5"/>
  </r>
  <r>
    <s v="HCHC"/>
    <x v="0"/>
    <d v="2022-06-28T00:00:00"/>
    <n v="4"/>
    <m/>
  </r>
  <r>
    <s v="HCHC"/>
    <x v="0"/>
    <d v="2022-06-28T00:00:00"/>
    <n v="5"/>
    <m/>
  </r>
  <r>
    <s v="HCHC"/>
    <x v="0"/>
    <d v="2022-06-28T00:00:00"/>
    <n v="2.5"/>
    <m/>
  </r>
  <r>
    <s v="HCHC"/>
    <x v="6"/>
    <d v="2022-07-14T00:00:00"/>
    <n v="2.5"/>
    <m/>
  </r>
  <r>
    <s v="HCHC"/>
    <x v="0"/>
    <d v="2022-06-28T00:00:00"/>
    <n v="2.5"/>
    <m/>
  </r>
  <r>
    <s v="HCHC"/>
    <x v="1"/>
    <d v="2022-06-28T00:00:00"/>
    <n v="2.5"/>
    <m/>
  </r>
  <r>
    <s v="HCHC"/>
    <x v="5"/>
    <d v="2022-06-28T00:00:00"/>
    <n v="3"/>
    <n v="8.5"/>
  </r>
  <r>
    <s v="HCHC"/>
    <x v="4"/>
    <d v="2022-07-14T00:00:00"/>
    <n v="2.5"/>
    <n v="12.5"/>
  </r>
  <r>
    <s v="HCHC"/>
    <x v="0"/>
    <d v="2022-06-28T00:00:00"/>
    <n v="4"/>
    <m/>
  </r>
  <r>
    <s v="HCHC"/>
    <x v="0"/>
    <d v="2022-06-28T00:00:00"/>
    <n v="2.5"/>
    <m/>
  </r>
  <r>
    <s v="HCHC"/>
    <x v="6"/>
    <d v="2022-06-28T00:00:00"/>
    <n v="3.5"/>
    <m/>
  </r>
  <r>
    <s v="HCHC"/>
    <x v="1"/>
    <d v="2022-06-28T00:00:00"/>
    <n v="3"/>
    <m/>
  </r>
  <r>
    <s v="HCHC"/>
    <x v="9"/>
    <d v="2022-06-28T00:00:00"/>
    <n v="2"/>
    <m/>
  </r>
  <r>
    <s v="HCHC"/>
    <x v="12"/>
    <d v="2022-06-28T00:00:00"/>
    <n v="3"/>
    <m/>
  </r>
  <r>
    <s v="HCHC"/>
    <x v="2"/>
    <d v="2022-06-28T00:00:00"/>
    <n v="4"/>
    <m/>
  </r>
  <r>
    <s v="HCHC"/>
    <x v="0"/>
    <d v="2022-06-28T00:00:00"/>
    <n v="3.5"/>
    <m/>
  </r>
  <r>
    <s v="HCHC"/>
    <x v="0"/>
    <d v="2022-06-28T00:00:00"/>
    <n v="3"/>
    <m/>
  </r>
  <r>
    <s v="HCHC"/>
    <x v="0"/>
    <d v="2022-06-28T00:00:00"/>
    <n v="2.5"/>
    <m/>
  </r>
  <r>
    <s v="HCHC"/>
    <x v="2"/>
    <d v="2022-06-28T00:00:00"/>
    <n v="2.5"/>
    <m/>
  </r>
  <r>
    <s v="HCHC"/>
    <x v="2"/>
    <d v="2022-06-28T00:00:00"/>
    <n v="4"/>
    <m/>
  </r>
  <r>
    <s v="HCHC"/>
    <x v="0"/>
    <d v="2022-06-28T00:00:00"/>
    <n v="3"/>
    <m/>
  </r>
  <r>
    <s v="HCHC"/>
    <x v="1"/>
    <d v="2022-06-28T00:00:00"/>
    <n v="5"/>
    <m/>
  </r>
  <r>
    <s v="HCHC"/>
    <x v="14"/>
    <d v="2022-06-28T00:00:00"/>
    <n v="3"/>
    <n v="10"/>
  </r>
  <r>
    <s v="HCHC"/>
    <x v="0"/>
    <d v="2022-06-28T00:00:00"/>
    <n v="3"/>
    <m/>
  </r>
  <r>
    <s v="HCHC"/>
    <x v="2"/>
    <d v="2022-06-28T00:00:00"/>
    <n v="4"/>
    <m/>
  </r>
  <r>
    <s v="HCHC"/>
    <x v="0"/>
    <d v="2022-06-28T00:00:00"/>
    <n v="2"/>
    <m/>
  </r>
  <r>
    <s v="HCHC"/>
    <x v="0"/>
    <d v="2022-06-28T00:00:00"/>
    <n v="5"/>
    <m/>
  </r>
  <r>
    <s v="HCHC"/>
    <x v="1"/>
    <d v="2022-06-28T00:00:00"/>
    <n v="2.5"/>
    <m/>
  </r>
  <r>
    <s v="HCHC"/>
    <x v="1"/>
    <d v="2022-06-28T00:00:00"/>
    <n v="4"/>
    <m/>
  </r>
  <r>
    <s v="HCHC"/>
    <x v="0"/>
    <d v="2022-06-28T00:00:00"/>
    <n v="3"/>
    <m/>
  </r>
  <r>
    <s v="HCHC"/>
    <x v="6"/>
    <d v="2022-06-28T00:00:00"/>
    <n v="4"/>
    <m/>
  </r>
  <r>
    <s v="HCHC"/>
    <x v="0"/>
    <d v="2022-06-28T00:00:00"/>
    <n v="2.5"/>
    <m/>
  </r>
  <r>
    <s v="HCHC"/>
    <x v="1"/>
    <d v="2022-06-28T00:00:00"/>
    <n v="3"/>
    <m/>
  </r>
  <r>
    <s v="HCHC"/>
    <x v="2"/>
    <d v="2022-06-28T00:00:00"/>
    <n v="5"/>
    <m/>
  </r>
  <r>
    <s v="HCHC"/>
    <x v="0"/>
    <d v="2022-06-28T00:00:00"/>
    <n v="2.5"/>
    <m/>
  </r>
  <r>
    <s v="HCHC"/>
    <x v="2"/>
    <d v="2022-06-28T00:00:00"/>
    <n v="4"/>
    <m/>
  </r>
  <r>
    <s v="HCHC"/>
    <x v="0"/>
    <d v="2022-06-28T00:00:00"/>
    <n v="3"/>
    <m/>
  </r>
  <r>
    <s v="HCHC"/>
    <x v="0"/>
    <d v="2022-06-28T00:00:00"/>
    <n v="2.5"/>
    <m/>
  </r>
  <r>
    <s v="HCHC"/>
    <x v="0"/>
    <d v="2022-06-28T00:00:00"/>
    <n v="3.5"/>
    <m/>
  </r>
  <r>
    <s v="HCHC"/>
    <x v="0"/>
    <d v="2022-06-28T00:00:00"/>
    <n v="4"/>
    <m/>
  </r>
  <r>
    <s v="HCHC"/>
    <x v="0"/>
    <d v="2022-06-28T00:00:00"/>
    <n v="4"/>
    <m/>
  </r>
  <r>
    <s v="HCHC"/>
    <x v="0"/>
    <d v="2022-06-28T00:00:00"/>
    <n v="5"/>
    <m/>
  </r>
  <r>
    <s v="HCHC"/>
    <x v="7"/>
    <d v="2022-07-14T00:00:00"/>
    <n v="4"/>
    <n v="9"/>
  </r>
  <r>
    <s v="HCHC"/>
    <x v="0"/>
    <d v="2022-06-28T00:00:00"/>
    <n v="3"/>
    <m/>
  </r>
  <r>
    <s v="HCHC"/>
    <x v="0"/>
    <d v="2022-06-28T00:00:00"/>
    <n v="2"/>
    <m/>
  </r>
  <r>
    <s v="HCHC"/>
    <x v="2"/>
    <d v="2022-06-28T00:00:00"/>
    <n v="3"/>
    <m/>
  </r>
  <r>
    <s v="HCHC"/>
    <x v="2"/>
    <d v="2022-06-28T00:00:00"/>
    <n v="3"/>
    <m/>
  </r>
  <r>
    <s v="HCHC"/>
    <x v="0"/>
    <d v="2022-06-28T00:00:00"/>
    <n v="3"/>
    <m/>
  </r>
  <r>
    <s v="HCHC"/>
    <x v="13"/>
    <d v="2022-06-28T00:00:00"/>
    <n v="2.5"/>
    <m/>
  </r>
  <r>
    <s v="HCHC"/>
    <x v="9"/>
    <d v="2022-06-28T00:00:00"/>
    <n v="2.5"/>
    <m/>
  </r>
  <r>
    <s v="HCHC"/>
    <x v="17"/>
    <d v="2022-06-28T00:00:00"/>
    <n v="3"/>
    <n v="9"/>
  </r>
  <r>
    <s v="HCHC"/>
    <x v="0"/>
    <d v="2022-06-28T00:00:00"/>
    <n v="3.5"/>
    <m/>
  </r>
  <r>
    <s v="HCHC"/>
    <x v="0"/>
    <d v="2022-07-14T00:00:00"/>
    <n v="3"/>
    <m/>
  </r>
  <r>
    <s v="HCHC"/>
    <x v="8"/>
    <d v="2022-07-25T00:00:00"/>
    <n v="3"/>
    <n v="9.6"/>
  </r>
  <r>
    <s v="HCHC"/>
    <x v="16"/>
    <d v="2022-06-28T00:00:00"/>
    <n v="3.5"/>
    <n v="8.5"/>
  </r>
  <r>
    <s v="HCHC"/>
    <x v="16"/>
    <d v="2022-06-28T00:00:00"/>
    <n v="4"/>
    <n v="8.5"/>
  </r>
  <r>
    <s v="HCHC"/>
    <x v="0"/>
    <d v="2022-06-28T00:00:00"/>
    <n v="3"/>
    <m/>
  </r>
  <r>
    <s v="HCHC"/>
    <x v="0"/>
    <d v="2022-06-28T00:00:00"/>
    <n v="2.5"/>
    <m/>
  </r>
  <r>
    <s v="HCHC"/>
    <x v="0"/>
    <d v="2022-06-28T00:00:00"/>
    <n v="3.5"/>
    <m/>
  </r>
  <r>
    <s v="HCHC"/>
    <x v="4"/>
    <d v="2022-06-28T00:00:00"/>
    <n v="4"/>
    <m/>
  </r>
  <r>
    <s v="HCHC"/>
    <x v="0"/>
    <d v="2022-06-28T00:00:00"/>
    <n v="3"/>
    <m/>
  </r>
  <r>
    <s v="HCHC"/>
    <x v="8"/>
    <d v="2022-06-28T00:00:00"/>
    <n v="2"/>
    <n v="10"/>
  </r>
  <r>
    <s v="HCHC"/>
    <x v="2"/>
    <d v="2022-06-28T00:00:00"/>
    <n v="3"/>
    <m/>
  </r>
  <r>
    <s v="HCHC"/>
    <x v="0"/>
    <d v="2022-06-28T00:00:00"/>
    <n v="3.5"/>
    <m/>
  </r>
  <r>
    <s v="HCHC"/>
    <x v="0"/>
    <d v="2022-06-28T00:00:00"/>
    <n v="4"/>
    <m/>
  </r>
  <r>
    <s v="HCHC"/>
    <x v="13"/>
    <d v="2022-07-14T00:00:00"/>
    <n v="3"/>
    <n v="9"/>
  </r>
  <r>
    <s v="HCHC"/>
    <x v="11"/>
    <d v="2022-06-28T00:00:00"/>
    <n v="3"/>
    <n v="9.5"/>
  </r>
  <r>
    <s v="HCHC"/>
    <x v="2"/>
    <d v="2022-06-28T00:00:00"/>
    <n v="4"/>
    <m/>
  </r>
  <r>
    <s v="HCHC"/>
    <x v="2"/>
    <d v="2022-06-28T00:00:00"/>
    <n v="4"/>
    <m/>
  </r>
  <r>
    <s v="HCHC"/>
    <x v="0"/>
    <d v="2022-06-28T00:00:00"/>
    <n v="3"/>
    <m/>
  </r>
  <r>
    <s v="HCHC"/>
    <x v="17"/>
    <d v="2022-06-28T00:00:00"/>
    <n v="3.5"/>
    <n v="9"/>
  </r>
  <r>
    <s v="HCHC"/>
    <x v="17"/>
    <d v="2022-06-28T00:00:00"/>
    <n v="3.5"/>
    <n v="9"/>
  </r>
  <r>
    <s v="HCHC"/>
    <x v="6"/>
    <d v="2022-06-28T00:00:00"/>
    <n v="3.5"/>
    <m/>
  </r>
  <r>
    <s v="HCHC"/>
    <x v="9"/>
    <d v="2022-06-28T00:00:00"/>
    <n v="5"/>
    <m/>
  </r>
  <r>
    <s v="HCHC"/>
    <x v="9"/>
    <d v="2022-06-28T00:00:00"/>
    <n v="4"/>
    <m/>
  </r>
  <r>
    <s v="HCHC"/>
    <x v="0"/>
    <d v="2022-06-28T00:00:00"/>
    <n v="3.5"/>
    <m/>
  </r>
  <r>
    <s v="HCHC"/>
    <x v="2"/>
    <d v="2022-06-28T00:00:00"/>
    <n v="4"/>
    <m/>
  </r>
  <r>
    <s v="HCHC"/>
    <x v="1"/>
    <d v="2022-06-28T00:00:00"/>
    <n v="3"/>
    <m/>
  </r>
  <r>
    <s v="HCHC"/>
    <x v="0"/>
    <d v="2022-06-28T00:00:00"/>
    <n v="5"/>
    <m/>
  </r>
  <r>
    <s v="HCHC"/>
    <x v="0"/>
    <d v="2022-06-28T00:00:00"/>
    <n v="4"/>
    <m/>
  </r>
  <r>
    <s v="HCHC"/>
    <x v="9"/>
    <d v="2022-06-28T00:00:00"/>
    <n v="2.5"/>
    <m/>
  </r>
  <r>
    <s v="HCHC"/>
    <x v="3"/>
    <d v="2022-06-28T00:00:00"/>
    <n v="5"/>
    <n v="0"/>
  </r>
  <r>
    <s v="HCHC"/>
    <x v="6"/>
    <d v="2022-06-28T00:00:00"/>
    <n v="3"/>
    <m/>
  </r>
  <r>
    <s v="HCHC"/>
    <x v="0"/>
    <d v="2022-06-28T00:00:00"/>
    <n v="3.5"/>
    <m/>
  </r>
  <r>
    <s v="HCHC"/>
    <x v="3"/>
    <d v="2022-06-28T00:00:00"/>
    <n v="4"/>
    <n v="0"/>
  </r>
  <r>
    <s v="HCHC"/>
    <x v="0"/>
    <d v="2022-06-28T00:00:00"/>
    <n v="3"/>
    <m/>
  </r>
  <r>
    <s v="HCHC"/>
    <x v="6"/>
    <d v="2022-06-28T00:00:00"/>
    <n v="2"/>
    <m/>
  </r>
  <r>
    <s v="HCHC"/>
    <x v="9"/>
    <d v="2022-06-28T00:00:00"/>
    <n v="3.5"/>
    <m/>
  </r>
  <r>
    <s v="HCHC"/>
    <x v="0"/>
    <d v="2022-06-28T00:00:00"/>
    <n v="3.5"/>
    <m/>
  </r>
  <r>
    <s v="HCHC"/>
    <x v="9"/>
    <d v="2022-06-28T00:00:00"/>
    <n v="2.5"/>
    <m/>
  </r>
  <r>
    <s v="HCHC"/>
    <x v="2"/>
    <d v="2022-06-28T00:00:00"/>
    <n v="3.5"/>
    <m/>
  </r>
  <r>
    <s v="HCHC"/>
    <x v="11"/>
    <d v="2022-06-28T00:00:00"/>
    <n v="3"/>
    <n v="10"/>
  </r>
  <r>
    <s v="HCHC"/>
    <x v="9"/>
    <d v="2022-06-28T00:00:00"/>
    <n v="3.5"/>
    <m/>
  </r>
  <r>
    <s v="HCHC"/>
    <x v="9"/>
    <d v="2022-06-28T00:00:00"/>
    <n v="4"/>
    <m/>
  </r>
  <r>
    <s v="HCHC"/>
    <x v="6"/>
    <d v="2022-07-14T00:00:00"/>
    <n v="3.5"/>
    <m/>
  </r>
  <r>
    <s v="HCHC"/>
    <x v="1"/>
    <d v="2022-06-28T00:00:00"/>
    <n v="2.5"/>
    <m/>
  </r>
  <r>
    <s v="HCHC"/>
    <x v="6"/>
    <d v="2022-07-14T00:00:00"/>
    <n v="3.5"/>
    <m/>
  </r>
  <r>
    <s v="HCHC"/>
    <x v="6"/>
    <d v="2022-06-28T00:00:00"/>
    <n v="4"/>
    <m/>
  </r>
  <r>
    <s v="HCHC"/>
    <x v="2"/>
    <d v="2022-06-28T00:00:00"/>
    <n v="5"/>
    <m/>
  </r>
  <r>
    <s v="HCHC"/>
    <x v="2"/>
    <d v="2022-06-28T00:00:00"/>
    <n v="4"/>
    <m/>
  </r>
  <r>
    <s v="HCHC"/>
    <x v="9"/>
    <d v="2022-06-28T00:00:00"/>
    <n v="2.5"/>
    <m/>
  </r>
  <r>
    <s v="HCHC"/>
    <x v="2"/>
    <d v="2022-06-28T00:00:00"/>
    <n v="4"/>
    <m/>
  </r>
  <r>
    <s v="HCHC"/>
    <x v="0"/>
    <d v="2022-06-28T00:00:00"/>
    <n v="2.5"/>
    <m/>
  </r>
  <r>
    <s v="HCHC"/>
    <x v="1"/>
    <d v="2022-06-28T00:00:00"/>
    <n v="3"/>
    <m/>
  </r>
  <r>
    <s v="HCHC"/>
    <x v="0"/>
    <d v="2022-06-28T00:00:00"/>
    <n v="3"/>
    <m/>
  </r>
  <r>
    <s v="HCHC"/>
    <x v="9"/>
    <d v="2022-06-28T00:00:00"/>
    <n v="3"/>
    <m/>
  </r>
  <r>
    <s v="HCHC"/>
    <x v="0"/>
    <d v="2022-07-14T00:00:00"/>
    <n v="4"/>
    <m/>
  </r>
  <r>
    <s v="HCHC"/>
    <x v="0"/>
    <d v="2022-06-28T00:00:00"/>
    <n v="4"/>
    <m/>
  </r>
  <r>
    <s v="HCHC"/>
    <x v="17"/>
    <d v="2022-06-28T00:00:00"/>
    <n v="3"/>
    <n v="9"/>
  </r>
  <r>
    <s v="HCHC"/>
    <x v="1"/>
    <d v="2022-06-28T00:00:00"/>
    <n v="2.5"/>
    <m/>
  </r>
  <r>
    <s v="HCHC"/>
    <x v="6"/>
    <d v="2022-06-28T00:00:00"/>
    <n v="3"/>
    <m/>
  </r>
  <r>
    <s v="HCHC"/>
    <x v="0"/>
    <d v="2022-06-28T00:00:00"/>
    <n v="3.5"/>
    <m/>
  </r>
  <r>
    <s v="HCHC"/>
    <x v="0"/>
    <d v="2022-06-28T00:00:00"/>
    <n v="3"/>
    <m/>
  </r>
  <r>
    <s v="HCHC"/>
    <x v="0"/>
    <d v="2022-06-28T00:00:00"/>
    <n v="4"/>
    <m/>
  </r>
  <r>
    <s v="HCHC"/>
    <x v="4"/>
    <d v="2022-07-14T00:00:00"/>
    <n v="2.5"/>
    <n v="8.5"/>
  </r>
  <r>
    <s v="HCHC"/>
    <x v="0"/>
    <d v="2022-06-28T00:00:00"/>
    <n v="2.5"/>
    <m/>
  </r>
  <r>
    <s v="HCHC"/>
    <x v="0"/>
    <d v="2022-06-28T00:00:00"/>
    <n v="5"/>
    <m/>
  </r>
  <r>
    <s v="HCHC"/>
    <x v="1"/>
    <d v="2022-06-28T00:00:00"/>
    <n v="2.5"/>
    <m/>
  </r>
  <r>
    <s v="HCHC"/>
    <x v="2"/>
    <d v="2022-06-28T00:00:00"/>
    <n v="3.5"/>
    <m/>
  </r>
  <r>
    <s v="HCHC"/>
    <x v="9"/>
    <d v="2022-06-28T00:00:00"/>
    <n v="4"/>
    <m/>
  </r>
  <r>
    <s v="HCHC"/>
    <x v="9"/>
    <d v="2022-07-14T00:00:00"/>
    <n v="2"/>
    <m/>
  </r>
  <r>
    <s v="HCHC"/>
    <x v="8"/>
    <d v="2022-06-28T00:00:00"/>
    <n v="4"/>
    <n v="8.1999999999999993"/>
  </r>
  <r>
    <s v="HCHC"/>
    <x v="0"/>
    <d v="2022-06-28T00:00:00"/>
    <n v="3.5"/>
    <m/>
  </r>
  <r>
    <s v="HCHC"/>
    <x v="1"/>
    <d v="2022-06-28T00:00:00"/>
    <n v="3"/>
    <m/>
  </r>
  <r>
    <s v="HCHC"/>
    <x v="6"/>
    <d v="2022-06-28T00:00:00"/>
    <n v="2.5"/>
    <m/>
  </r>
  <r>
    <s v="HCHC"/>
    <x v="0"/>
    <d v="2022-06-28T00:00:00"/>
    <n v="4"/>
    <m/>
  </r>
  <r>
    <s v="HCHC"/>
    <x v="1"/>
    <d v="2022-06-28T00:00:00"/>
    <n v="4"/>
    <m/>
  </r>
  <r>
    <s v="HCHC"/>
    <x v="9"/>
    <d v="2022-06-28T00:00:00"/>
    <n v="4"/>
    <m/>
  </r>
  <r>
    <s v="HCHC"/>
    <x v="2"/>
    <d v="2022-06-28T00:00:00"/>
    <n v="4"/>
    <m/>
  </r>
  <r>
    <s v="HCHC"/>
    <x v="7"/>
    <d v="2022-06-28T00:00:00"/>
    <n v="2.5"/>
    <n v="9"/>
  </r>
  <r>
    <s v="HCHC"/>
    <x v="0"/>
    <d v="2022-06-28T00:00:00"/>
    <n v="4"/>
    <m/>
  </r>
  <r>
    <s v="HCHC"/>
    <x v="1"/>
    <d v="2022-07-20T00:00:00"/>
    <n v="2"/>
    <m/>
  </r>
  <r>
    <s v="HCHC"/>
    <x v="0"/>
    <d v="2022-06-28T00:00:00"/>
    <n v="3"/>
    <m/>
  </r>
  <r>
    <s v="HCHC"/>
    <x v="1"/>
    <d v="2022-06-28T00:00:00"/>
    <n v="5"/>
    <m/>
  </r>
  <r>
    <s v="HCHC"/>
    <x v="2"/>
    <d v="2022-06-28T00:00:00"/>
    <n v="2.5"/>
    <m/>
  </r>
  <r>
    <s v="HCHC"/>
    <x v="1"/>
    <d v="2022-06-28T00:00:00"/>
    <n v="2.5"/>
    <m/>
  </r>
  <r>
    <s v="HCHC"/>
    <x v="10"/>
    <d v="2022-06-28T00:00:00"/>
    <n v="3"/>
    <n v="0"/>
  </r>
  <r>
    <s v="HCHC"/>
    <x v="6"/>
    <d v="2022-07-14T00:00:00"/>
    <n v="5"/>
    <m/>
  </r>
  <r>
    <s v="HCHC"/>
    <x v="0"/>
    <d v="2022-06-28T00:00:00"/>
    <n v="3"/>
    <m/>
  </r>
  <r>
    <s v="HCHC"/>
    <x v="0"/>
    <d v="2022-06-28T00:00:00"/>
    <n v="3.5"/>
    <m/>
  </r>
  <r>
    <s v="HCHC"/>
    <x v="1"/>
    <d v="2022-06-28T00:00:00"/>
    <n v="3.5"/>
    <m/>
  </r>
  <r>
    <s v="HCHC"/>
    <x v="0"/>
    <d v="2022-06-28T00:00:00"/>
    <n v="2.5"/>
    <m/>
  </r>
  <r>
    <s v="HCHC"/>
    <x v="1"/>
    <d v="2022-06-28T00:00:00"/>
    <n v="5"/>
    <m/>
  </r>
  <r>
    <s v="HCHC"/>
    <x v="7"/>
    <d v="2022-06-28T00:00:00"/>
    <n v="4"/>
    <n v="9"/>
  </r>
  <r>
    <s v="HCHC"/>
    <x v="0"/>
    <d v="2022-06-28T00:00:00"/>
    <n v="4"/>
    <m/>
  </r>
  <r>
    <s v="HCHC"/>
    <x v="8"/>
    <d v="2022-06-28T00:00:00"/>
    <n v="3"/>
    <n v="9.5"/>
  </r>
  <r>
    <s v="HCHC"/>
    <x v="7"/>
    <d v="2022-06-28T00:00:00"/>
    <n v="3"/>
    <n v="10"/>
  </r>
  <r>
    <s v="HCHC"/>
    <x v="6"/>
    <d v="2022-06-28T00:00:00"/>
    <n v="3.5"/>
    <m/>
  </r>
  <r>
    <s v="HCHC"/>
    <x v="0"/>
    <d v="2022-06-28T00:00:00"/>
    <n v="3.5"/>
    <m/>
  </r>
  <r>
    <s v="HCHC"/>
    <x v="5"/>
    <d v="2022-06-28T00:00:00"/>
    <n v="2.5"/>
    <n v="9.5"/>
  </r>
  <r>
    <s v="HCHC"/>
    <x v="9"/>
    <d v="2022-06-28T00:00:00"/>
    <n v="2.5"/>
    <m/>
  </r>
  <r>
    <s v="HCHC"/>
    <x v="7"/>
    <d v="2022-06-28T00:00:00"/>
    <n v="4"/>
    <n v="9"/>
  </r>
  <r>
    <s v="HCHC"/>
    <x v="9"/>
    <d v="2022-06-28T00:00:00"/>
    <n v="4"/>
    <m/>
  </r>
  <r>
    <s v="HCHC"/>
    <x v="0"/>
    <d v="2022-06-28T00:00:00"/>
    <n v="2.5"/>
    <m/>
  </r>
  <r>
    <s v="HCHC"/>
    <x v="0"/>
    <d v="2022-06-28T00:00:00"/>
    <n v="3.5"/>
    <m/>
  </r>
  <r>
    <s v="HCHC"/>
    <x v="0"/>
    <d v="2022-06-28T00:00:00"/>
    <n v="3"/>
    <m/>
  </r>
  <r>
    <s v="HCHC"/>
    <x v="2"/>
    <d v="2022-06-28T00:00:00"/>
    <n v="4"/>
    <m/>
  </r>
  <r>
    <s v="HCHC"/>
    <x v="0"/>
    <d v="2022-06-28T00:00:00"/>
    <n v="3.5"/>
    <m/>
  </r>
  <r>
    <s v="HCHC"/>
    <x v="13"/>
    <d v="2022-07-14T00:00:00"/>
    <n v="3.5"/>
    <n v="9"/>
  </r>
  <r>
    <s v="HCHC"/>
    <x v="0"/>
    <d v="2022-07-14T00:00:00"/>
    <n v="3"/>
    <m/>
  </r>
  <r>
    <s v="HCHC"/>
    <x v="9"/>
    <d v="2022-06-28T00:00:00"/>
    <n v="3"/>
    <m/>
  </r>
  <r>
    <s v="HCHC"/>
    <x v="0"/>
    <d v="2022-06-28T00:00:00"/>
    <n v="4"/>
    <m/>
  </r>
  <r>
    <s v="HCHC"/>
    <x v="0"/>
    <d v="2022-06-28T00:00:00"/>
    <n v="3.5"/>
    <m/>
  </r>
  <r>
    <s v="HCHC"/>
    <x v="0"/>
    <d v="2022-07-14T00:00:00"/>
    <n v="3"/>
    <m/>
  </r>
  <r>
    <s v="HCHC"/>
    <x v="12"/>
    <d v="2022-06-28T00:00:00"/>
    <n v="4"/>
    <m/>
  </r>
  <r>
    <s v="HCHC"/>
    <x v="6"/>
    <d v="2022-06-28T00:00:00"/>
    <n v="4"/>
    <m/>
  </r>
  <r>
    <s v="HCHC"/>
    <x v="6"/>
    <d v="2022-06-28T00:00:00"/>
    <n v="4"/>
    <m/>
  </r>
  <r>
    <s v="HCHC"/>
    <x v="9"/>
    <d v="2022-07-14T00:00:00"/>
    <n v="3.5"/>
    <m/>
  </r>
  <r>
    <s v="HCHC"/>
    <x v="9"/>
    <d v="2022-06-28T00:00:00"/>
    <n v="3.5"/>
    <m/>
  </r>
  <r>
    <s v="HCHC"/>
    <x v="2"/>
    <d v="2022-06-28T00:00:00"/>
    <n v="3"/>
    <m/>
  </r>
  <r>
    <s v="HCHC"/>
    <x v="6"/>
    <d v="2022-06-28T00:00:00"/>
    <n v="3"/>
    <m/>
  </r>
  <r>
    <s v="HCHC"/>
    <x v="0"/>
    <d v="2022-06-28T00:00:00"/>
    <n v="3.5"/>
    <m/>
  </r>
  <r>
    <s v="HCHC"/>
    <x v="6"/>
    <d v="2022-06-28T00:00:00"/>
    <n v="3"/>
    <m/>
  </r>
  <r>
    <s v="HCHC"/>
    <x v="0"/>
    <d v="2022-07-14T00:00:00"/>
    <n v="3"/>
    <m/>
  </r>
  <r>
    <s v="HCHC"/>
    <x v="2"/>
    <d v="2022-06-28T00:00:00"/>
    <n v="2.5"/>
    <m/>
  </r>
  <r>
    <s v="HCHC"/>
    <x v="0"/>
    <d v="2022-06-28T00:00:00"/>
    <n v="4"/>
    <m/>
  </r>
  <r>
    <s v="HCHC"/>
    <x v="6"/>
    <d v="2022-06-28T00:00:00"/>
    <n v="2.5"/>
    <m/>
  </r>
  <r>
    <s v="HCHC"/>
    <x v="9"/>
    <d v="2022-06-28T00:00:00"/>
    <n v="2.5"/>
    <m/>
  </r>
  <r>
    <s v="HCHC"/>
    <x v="7"/>
    <d v="2022-06-28T00:00:00"/>
    <n v="3"/>
    <n v="9.5"/>
  </r>
  <r>
    <s v="HCHC"/>
    <x v="7"/>
    <d v="2022-06-28T00:00:00"/>
    <n v="3"/>
    <n v="9.5"/>
  </r>
  <r>
    <s v="HCHC"/>
    <x v="9"/>
    <d v="2022-06-28T00:00:00"/>
    <n v="3"/>
    <m/>
  </r>
  <r>
    <s v="HCHC"/>
    <x v="2"/>
    <d v="2022-06-28T00:00:00"/>
    <n v="3"/>
    <m/>
  </r>
  <r>
    <s v="HCHC"/>
    <x v="0"/>
    <d v="2022-06-28T00:00:00"/>
    <n v="3"/>
    <m/>
  </r>
  <r>
    <s v="HCHC"/>
    <x v="0"/>
    <d v="2022-06-28T00:00:00"/>
    <n v="2"/>
    <m/>
  </r>
  <r>
    <s v="HCHC"/>
    <x v="6"/>
    <d v="2022-06-28T00:00:00"/>
    <n v="2.5"/>
    <m/>
  </r>
  <r>
    <s v="HCHC"/>
    <x v="0"/>
    <d v="2022-07-14T00:00:00"/>
    <n v="4"/>
    <m/>
  </r>
  <r>
    <s v="HCHC"/>
    <x v="6"/>
    <d v="2022-06-28T00:00:00"/>
    <n v="2.5"/>
    <m/>
  </r>
  <r>
    <s v="HCHC"/>
    <x v="0"/>
    <d v="2022-06-28T00:00:00"/>
    <n v="3.5"/>
    <m/>
  </r>
  <r>
    <s v="HCHC"/>
    <x v="0"/>
    <d v="2022-06-28T00:00:00"/>
    <n v="3.5"/>
    <m/>
  </r>
  <r>
    <s v="HCHC"/>
    <x v="0"/>
    <d v="2022-06-28T00:00:00"/>
    <n v="2.5"/>
    <m/>
  </r>
  <r>
    <s v="HCHC"/>
    <x v="0"/>
    <d v="2022-06-28T00:00:00"/>
    <n v="3.5"/>
    <m/>
  </r>
  <r>
    <s v="HCHC"/>
    <x v="0"/>
    <d v="2022-06-28T00:00:00"/>
    <n v="3"/>
    <m/>
  </r>
  <r>
    <s v="HCHC"/>
    <x v="1"/>
    <d v="2022-06-28T00:00:00"/>
    <n v="3"/>
    <m/>
  </r>
  <r>
    <s v="HCHC"/>
    <x v="0"/>
    <d v="2022-06-28T00:00:00"/>
    <n v="3"/>
    <m/>
  </r>
  <r>
    <s v="HCHC"/>
    <x v="8"/>
    <d v="2022-06-28T00:00:00"/>
    <n v="5"/>
    <n v="9.5"/>
  </r>
  <r>
    <s v="HCHC"/>
    <x v="0"/>
    <d v="2022-06-28T00:00:00"/>
    <n v="5"/>
    <m/>
  </r>
  <r>
    <s v="HCHC"/>
    <x v="11"/>
    <d v="2022-06-28T00:00:00"/>
    <n v="2.5"/>
    <n v="9"/>
  </r>
  <r>
    <s v="HCHC"/>
    <x v="2"/>
    <d v="2022-06-28T00:00:00"/>
    <n v="2.5"/>
    <m/>
  </r>
  <r>
    <s v="HCHC"/>
    <x v="0"/>
    <d v="2022-06-28T00:00:00"/>
    <n v="2"/>
    <m/>
  </r>
  <r>
    <s v="HCHC"/>
    <x v="2"/>
    <d v="2022-06-28T00:00:00"/>
    <n v="3.5"/>
    <m/>
  </r>
  <r>
    <s v="HCHC"/>
    <x v="21"/>
    <d v="2022-06-28T00:00:00"/>
    <n v="4"/>
    <n v="0"/>
  </r>
  <r>
    <s v="HCHC"/>
    <x v="8"/>
    <d v="2022-07-14T00:00:00"/>
    <n v="4"/>
    <n v="9.5"/>
  </r>
  <r>
    <s v="HCHC"/>
    <x v="6"/>
    <d v="2022-07-14T00:00:00"/>
    <n v="2"/>
    <m/>
  </r>
  <r>
    <s v="HCHC"/>
    <x v="2"/>
    <d v="2022-07-14T00:00:00"/>
    <n v="4"/>
    <m/>
  </r>
  <r>
    <s v="HCHC"/>
    <x v="6"/>
    <d v="2022-07-14T00:00:00"/>
    <n v="3"/>
    <m/>
  </r>
  <r>
    <s v="HCHC"/>
    <x v="0"/>
    <d v="2022-07-14T00:00:00"/>
    <n v="3"/>
    <m/>
  </r>
  <r>
    <s v="HCHC"/>
    <x v="0"/>
    <d v="2022-07-14T00:00:00"/>
    <n v="3"/>
    <m/>
  </r>
  <r>
    <s v="HCHC"/>
    <x v="0"/>
    <d v="2022-07-14T00:00:00"/>
    <n v="2.5"/>
    <m/>
  </r>
  <r>
    <s v="HCHC"/>
    <x v="8"/>
    <d v="2022-07-14T00:00:00"/>
    <n v="3"/>
    <n v="9.5"/>
  </r>
  <r>
    <s v="HCHC"/>
    <x v="0"/>
    <d v="2022-07-14T00:00:00"/>
    <n v="2.5"/>
    <m/>
  </r>
  <r>
    <s v="HCHC"/>
    <x v="6"/>
    <d v="2022-07-14T00:00:00"/>
    <n v="2.5"/>
    <m/>
  </r>
  <r>
    <s v="HCHC"/>
    <x v="0"/>
    <d v="2022-07-14T00:00:00"/>
    <n v="3"/>
    <m/>
  </r>
  <r>
    <s v="HCHC"/>
    <x v="0"/>
    <d v="2022-07-14T00:00:00"/>
    <n v="3.5"/>
    <m/>
  </r>
  <r>
    <s v="HCHC"/>
    <x v="0"/>
    <d v="2022-07-14T00:00:00"/>
    <n v="2.5"/>
    <m/>
  </r>
  <r>
    <s v="HCHC"/>
    <x v="0"/>
    <d v="2022-07-14T00:00:00"/>
    <n v="3"/>
    <m/>
  </r>
  <r>
    <s v="HCHC"/>
    <x v="1"/>
    <d v="2022-07-14T00:00:00"/>
    <n v="4"/>
    <m/>
  </r>
  <r>
    <s v="HCHC"/>
    <x v="13"/>
    <d v="2022-07-14T00:00:00"/>
    <n v="3"/>
    <n v="9"/>
  </r>
  <r>
    <s v="HCHC"/>
    <x v="9"/>
    <d v="2022-07-14T00:00:00"/>
    <n v="3.5"/>
    <m/>
  </r>
  <r>
    <s v="HCHC"/>
    <x v="9"/>
    <d v="2022-07-14T00:00:00"/>
    <n v="4"/>
    <m/>
  </r>
  <r>
    <s v="HCHC"/>
    <x v="0"/>
    <d v="2022-07-14T00:00:00"/>
    <n v="3"/>
    <m/>
  </r>
  <r>
    <s v="HCHC"/>
    <x v="6"/>
    <d v="2022-07-14T00:00:00"/>
    <n v="3"/>
    <m/>
  </r>
  <r>
    <s v="HCHC"/>
    <x v="2"/>
    <d v="2022-07-14T00:00:00"/>
    <n v="5"/>
    <m/>
  </r>
  <r>
    <s v="HCHC"/>
    <x v="0"/>
    <d v="2022-07-14T00:00:00"/>
    <n v="2.5"/>
    <m/>
  </r>
  <r>
    <s v="HCHC"/>
    <x v="1"/>
    <d v="2022-07-14T00:00:00"/>
    <n v="4"/>
    <m/>
  </r>
  <r>
    <s v="HCHC"/>
    <x v="11"/>
    <d v="2022-07-14T00:00:00"/>
    <n v="4"/>
    <n v="10"/>
  </r>
  <r>
    <s v="HCHC"/>
    <x v="1"/>
    <d v="2022-07-14T00:00:00"/>
    <n v="5"/>
    <m/>
  </r>
  <r>
    <s v="HCHC"/>
    <x v="6"/>
    <d v="2022-07-14T00:00:00"/>
    <n v="4"/>
    <m/>
  </r>
  <r>
    <s v="HCHC"/>
    <x v="9"/>
    <d v="2022-07-14T00:00:00"/>
    <n v="3"/>
    <m/>
  </r>
  <r>
    <s v="HCHC"/>
    <x v="9"/>
    <d v="2022-07-14T00:00:00"/>
    <n v="4"/>
    <m/>
  </r>
  <r>
    <s v="HCHC"/>
    <x v="0"/>
    <d v="2022-07-14T00:00:00"/>
    <n v="2.5"/>
    <m/>
  </r>
  <r>
    <s v="HCHC"/>
    <x v="2"/>
    <d v="2022-07-14T00:00:00"/>
    <n v="4"/>
    <m/>
  </r>
  <r>
    <s v="HCHC"/>
    <x v="9"/>
    <d v="2022-07-14T00:00:00"/>
    <n v="2.5"/>
    <m/>
  </r>
  <r>
    <s v="HCHC"/>
    <x v="1"/>
    <d v="2022-07-14T00:00:00"/>
    <n v="5"/>
    <m/>
  </r>
  <r>
    <s v="HCHC"/>
    <x v="0"/>
    <d v="2022-07-14T00:00:00"/>
    <n v="4"/>
    <m/>
  </r>
  <r>
    <s v="HCHC"/>
    <x v="1"/>
    <d v="2022-07-14T00:00:00"/>
    <n v="2"/>
    <m/>
  </r>
  <r>
    <s v="HCHC"/>
    <x v="1"/>
    <d v="2022-07-14T00:00:00"/>
    <n v="2"/>
    <m/>
  </r>
  <r>
    <s v="HCHC"/>
    <x v="18"/>
    <d v="2022-07-14T00:00:00"/>
    <n v="4"/>
    <n v="9.6"/>
  </r>
  <r>
    <s v="HCHC"/>
    <x v="9"/>
    <d v="2022-07-14T00:00:00"/>
    <n v="3"/>
    <m/>
  </r>
  <r>
    <s v="HCHC"/>
    <x v="0"/>
    <d v="2022-07-14T00:00:00"/>
    <n v="3.5"/>
    <m/>
  </r>
  <r>
    <s v="HCHC"/>
    <x v="6"/>
    <d v="2022-07-14T00:00:00"/>
    <n v="3"/>
    <m/>
  </r>
  <r>
    <s v="HCHC"/>
    <x v="6"/>
    <d v="2022-07-14T00:00:00"/>
    <n v="3"/>
    <m/>
  </r>
  <r>
    <s v="HCHC"/>
    <x v="0"/>
    <d v="2022-07-14T00:00:00"/>
    <n v="3.5"/>
    <m/>
  </r>
  <r>
    <s v="HCHC"/>
    <x v="2"/>
    <d v="2022-07-14T00:00:00"/>
    <n v="4"/>
    <m/>
  </r>
  <r>
    <s v="HCHC"/>
    <x v="9"/>
    <d v="2022-07-14T00:00:00"/>
    <n v="3"/>
    <m/>
  </r>
  <r>
    <s v="HCHC"/>
    <x v="2"/>
    <d v="2022-07-14T00:00:00"/>
    <n v="5"/>
    <m/>
  </r>
  <r>
    <s v="HCHC"/>
    <x v="1"/>
    <d v="2022-07-14T00:00:00"/>
    <n v="3"/>
    <m/>
  </r>
  <r>
    <s v="HCHC"/>
    <x v="13"/>
    <d v="2022-07-14T00:00:00"/>
    <n v="2.5"/>
    <n v="9"/>
  </r>
  <r>
    <s v="HCHC"/>
    <x v="2"/>
    <d v="2022-07-14T00:00:00"/>
    <n v="4"/>
    <m/>
  </r>
  <r>
    <s v="HCHC"/>
    <x v="8"/>
    <d v="2022-07-14T00:00:00"/>
    <n v="5"/>
    <n v="10"/>
  </r>
  <r>
    <s v="HCHC"/>
    <x v="0"/>
    <d v="2022-07-14T00:00:00"/>
    <n v="4"/>
    <m/>
  </r>
  <r>
    <s v="HCHC"/>
    <x v="0"/>
    <d v="2022-07-14T00:00:00"/>
    <n v="3"/>
    <m/>
  </r>
  <r>
    <s v="HCHC"/>
    <x v="2"/>
    <d v="2022-07-14T00:00:00"/>
    <n v="3"/>
    <m/>
  </r>
  <r>
    <s v="HCHC"/>
    <x v="12"/>
    <d v="2022-07-14T00:00:00"/>
    <n v="4"/>
    <m/>
  </r>
  <r>
    <s v="HCHC"/>
    <x v="7"/>
    <d v="2022-07-14T00:00:00"/>
    <n v="3.5"/>
    <n v="9"/>
  </r>
  <r>
    <s v="HCHC"/>
    <x v="0"/>
    <d v="2022-07-14T00:00:00"/>
    <n v="2.5"/>
    <m/>
  </r>
  <r>
    <s v="HCHC"/>
    <x v="9"/>
    <d v="2022-07-14T00:00:00"/>
    <n v="3.5"/>
    <m/>
  </r>
  <r>
    <s v="HCHC"/>
    <x v="1"/>
    <d v="2022-07-14T00:00:00"/>
    <n v="1.5"/>
    <m/>
  </r>
  <r>
    <s v="HCHC"/>
    <x v="6"/>
    <d v="2022-07-14T00:00:00"/>
    <n v="2.5"/>
    <m/>
  </r>
  <r>
    <s v="HCHC"/>
    <x v="6"/>
    <d v="2022-07-14T00:00:00"/>
    <n v="5"/>
    <m/>
  </r>
  <r>
    <s v="HCHC"/>
    <x v="0"/>
    <d v="2022-07-14T00:00:00"/>
    <n v="4"/>
    <m/>
  </r>
  <r>
    <s v="HCHC"/>
    <x v="0"/>
    <d v="2022-07-14T00:00:00"/>
    <n v="3"/>
    <m/>
  </r>
  <r>
    <s v="HCHC"/>
    <x v="0"/>
    <d v="2022-07-14T00:00:00"/>
    <n v="3"/>
    <m/>
  </r>
  <r>
    <s v="HCHC"/>
    <x v="0"/>
    <d v="2022-07-14T00:00:00"/>
    <n v="2.5"/>
    <m/>
  </r>
  <r>
    <s v="HCHC"/>
    <x v="0"/>
    <d v="2022-07-14T00:00:00"/>
    <n v="3"/>
    <m/>
  </r>
  <r>
    <s v="HCHC"/>
    <x v="5"/>
    <d v="2022-07-14T00:00:00"/>
    <n v="3"/>
    <m/>
  </r>
  <r>
    <s v="HCHC"/>
    <x v="4"/>
    <d v="2022-07-14T00:00:00"/>
    <n v="2"/>
    <n v="9"/>
  </r>
  <r>
    <s v="HCHC"/>
    <x v="2"/>
    <d v="2022-07-14T00:00:00"/>
    <n v="4"/>
    <m/>
  </r>
  <r>
    <s v="HCHC"/>
    <x v="8"/>
    <d v="2022-07-14T00:00:00"/>
    <n v="3"/>
    <m/>
  </r>
  <r>
    <s v="HCHC"/>
    <x v="2"/>
    <d v="2022-07-14T00:00:00"/>
    <n v="3"/>
    <m/>
  </r>
  <r>
    <s v="HCHC"/>
    <x v="0"/>
    <d v="2022-07-14T00:00:00"/>
    <n v="3"/>
    <m/>
  </r>
  <r>
    <s v="HCHC"/>
    <x v="0"/>
    <d v="2022-07-14T00:00:00"/>
    <n v="2.5"/>
    <m/>
  </r>
  <r>
    <s v="HCHC"/>
    <x v="1"/>
    <d v="2022-07-14T00:00:00"/>
    <n v="4"/>
    <m/>
  </r>
  <r>
    <s v="HCHC"/>
    <x v="2"/>
    <d v="2022-07-14T00:00:00"/>
    <n v="4"/>
    <m/>
  </r>
  <r>
    <s v="HCHC"/>
    <x v="0"/>
    <d v="2022-07-14T00:00:00"/>
    <n v="3"/>
    <m/>
  </r>
  <r>
    <s v="HCHC"/>
    <x v="1"/>
    <d v="2022-07-14T00:00:00"/>
    <n v="3"/>
    <m/>
  </r>
  <r>
    <s v="HCHC"/>
    <x v="0"/>
    <d v="2022-07-14T00:00:00"/>
    <n v="3.5"/>
    <m/>
  </r>
  <r>
    <s v="HCHC"/>
    <x v="2"/>
    <d v="2022-07-14T00:00:00"/>
    <n v="3"/>
    <m/>
  </r>
  <r>
    <s v="HCHC"/>
    <x v="7"/>
    <d v="2022-07-14T00:00:00"/>
    <n v="3"/>
    <m/>
  </r>
  <r>
    <s v="HCHC"/>
    <x v="0"/>
    <d v="2022-07-14T00:00:00"/>
    <n v="3"/>
    <m/>
  </r>
  <r>
    <s v="HCHC"/>
    <x v="0"/>
    <d v="2022-07-14T00:00:00"/>
    <n v="3.5"/>
    <m/>
  </r>
  <r>
    <s v="HCHC"/>
    <x v="12"/>
    <d v="2022-07-14T00:00:00"/>
    <n v="4"/>
    <m/>
  </r>
  <r>
    <s v="HCHC"/>
    <x v="0"/>
    <d v="2022-07-14T00:00:00"/>
    <n v="3"/>
    <m/>
  </r>
  <r>
    <s v="HCHC"/>
    <x v="0"/>
    <d v="2022-07-14T00:00:00"/>
    <n v="3"/>
    <m/>
  </r>
  <r>
    <s v="HCHC"/>
    <x v="0"/>
    <d v="2022-07-14T00:00:00"/>
    <n v="4"/>
    <m/>
  </r>
  <r>
    <s v="HCHC"/>
    <x v="8"/>
    <d v="2022-07-14T00:00:00"/>
    <n v="4"/>
    <n v="10.199999999999999"/>
  </r>
  <r>
    <s v="HCHC"/>
    <x v="0"/>
    <d v="2022-07-14T00:00:00"/>
    <n v="4"/>
    <m/>
  </r>
  <r>
    <s v="HCHC"/>
    <x v="1"/>
    <d v="2022-07-14T00:00:00"/>
    <n v="4"/>
    <m/>
  </r>
  <r>
    <s v="HCHC"/>
    <x v="4"/>
    <d v="2022-07-14T00:00:00"/>
    <n v="4"/>
    <m/>
  </r>
  <r>
    <s v="HCHC"/>
    <x v="17"/>
    <d v="2022-07-14T00:00:00"/>
    <n v="3"/>
    <n v="9"/>
  </r>
  <r>
    <s v="HCHC"/>
    <x v="7"/>
    <d v="2022-07-14T00:00:00"/>
    <n v="3"/>
    <n v="9"/>
  </r>
  <r>
    <s v="HCHC"/>
    <x v="6"/>
    <d v="2022-07-14T00:00:00"/>
    <n v="2.5"/>
    <m/>
  </r>
  <r>
    <s v="HCHC"/>
    <x v="9"/>
    <d v="2022-07-14T00:00:00"/>
    <n v="2"/>
    <m/>
  </r>
  <r>
    <s v="HCHC"/>
    <x v="1"/>
    <d v="2022-07-14T00:00:00"/>
    <n v="3.5"/>
    <m/>
  </r>
  <r>
    <s v="HCHC"/>
    <x v="1"/>
    <d v="2022-07-14T00:00:00"/>
    <n v="2.5"/>
    <m/>
  </r>
  <r>
    <s v="HCHC"/>
    <x v="9"/>
    <d v="2022-07-14T00:00:00"/>
    <n v="4"/>
    <m/>
  </r>
  <r>
    <s v="HCHC"/>
    <x v="6"/>
    <d v="2022-07-14T00:00:00"/>
    <n v="3.5"/>
    <m/>
  </r>
  <r>
    <s v="HCHC"/>
    <x v="0"/>
    <d v="2022-07-14T00:00:00"/>
    <n v="5"/>
    <m/>
  </r>
  <r>
    <s v="HCHC"/>
    <x v="9"/>
    <d v="2022-07-14T00:00:00"/>
    <n v="2.5"/>
    <m/>
  </r>
  <r>
    <s v="HCHC"/>
    <x v="1"/>
    <d v="2022-07-14T00:00:00"/>
    <n v="3.5"/>
    <m/>
  </r>
  <r>
    <s v="HCHC"/>
    <x v="0"/>
    <d v="2022-07-14T00:00:00"/>
    <n v="2"/>
    <m/>
  </r>
  <r>
    <s v="HCHC"/>
    <x v="9"/>
    <d v="2022-07-14T00:00:00"/>
    <n v="3"/>
    <m/>
  </r>
  <r>
    <s v="HCHC"/>
    <x v="1"/>
    <d v="2022-07-14T00:00:00"/>
    <n v="5"/>
    <m/>
  </r>
  <r>
    <s v="HCHC"/>
    <x v="4"/>
    <d v="2022-07-14T00:00:00"/>
    <n v="5"/>
    <n v="8.5"/>
  </r>
  <r>
    <s v="HCHC"/>
    <x v="0"/>
    <d v="2022-07-14T00:00:00"/>
    <n v="4"/>
    <m/>
  </r>
  <r>
    <s v="HCHC"/>
    <x v="1"/>
    <d v="2022-07-14T00:00:00"/>
    <n v="2.5"/>
    <m/>
  </r>
  <r>
    <s v="HCHC"/>
    <x v="1"/>
    <d v="2022-07-14T00:00:00"/>
    <n v="2.5"/>
    <m/>
  </r>
  <r>
    <s v="HCHC"/>
    <x v="0"/>
    <d v="2022-07-14T00:00:00"/>
    <n v="3"/>
    <m/>
  </r>
  <r>
    <s v="HCHC"/>
    <x v="9"/>
    <d v="2022-07-14T00:00:00"/>
    <n v="4"/>
    <m/>
  </r>
  <r>
    <s v="HCHC"/>
    <x v="1"/>
    <d v="2022-07-14T00:00:00"/>
    <n v="5"/>
    <m/>
  </r>
  <r>
    <s v="HCHC"/>
    <x v="0"/>
    <d v="2022-07-14T00:00:00"/>
    <n v="3"/>
    <m/>
  </r>
  <r>
    <s v="HCHC"/>
    <x v="12"/>
    <d v="2022-07-14T00:00:00"/>
    <n v="2.5"/>
    <m/>
  </r>
  <r>
    <s v="HCHC"/>
    <x v="1"/>
    <d v="2022-07-14T00:00:00"/>
    <n v="3"/>
    <m/>
  </r>
  <r>
    <s v="HCHC"/>
    <x v="1"/>
    <d v="2022-07-14T00:00:00"/>
    <n v="2.5"/>
    <m/>
  </r>
  <r>
    <s v="HCHC"/>
    <x v="4"/>
    <d v="2022-07-14T00:00:00"/>
    <n v="3.5"/>
    <n v="8.1999999999999993"/>
  </r>
  <r>
    <s v="HCHC"/>
    <x v="1"/>
    <d v="2022-07-14T00:00:00"/>
    <n v="3.5"/>
    <m/>
  </r>
  <r>
    <s v="HCHC"/>
    <x v="1"/>
    <d v="2022-07-14T00:00:00"/>
    <n v="3"/>
    <m/>
  </r>
  <r>
    <s v="HCHC"/>
    <x v="14"/>
    <d v="2022-07-25T00:00:00"/>
    <n v="5"/>
    <n v="9.5"/>
  </r>
  <r>
    <s v="HCHC"/>
    <x v="0"/>
    <d v="2022-07-14T00:00:00"/>
    <n v="2.5"/>
    <m/>
  </r>
  <r>
    <s v="HCHC"/>
    <x v="0"/>
    <d v="2022-07-14T00:00:00"/>
    <n v="3"/>
    <m/>
  </r>
  <r>
    <s v="HCHC"/>
    <x v="13"/>
    <d v="2022-07-25T00:00:00"/>
    <n v="2.5"/>
    <n v="9"/>
  </r>
  <r>
    <s v="HCHC"/>
    <x v="0"/>
    <d v="2022-07-14T00:00:00"/>
    <n v="2.5"/>
    <m/>
  </r>
  <r>
    <s v="HCHC"/>
    <x v="2"/>
    <d v="2022-07-14T00:00:00"/>
    <n v="3"/>
    <m/>
  </r>
  <r>
    <s v="HCHC"/>
    <x v="0"/>
    <d v="2022-07-14T00:00:00"/>
    <n v="3"/>
    <m/>
  </r>
  <r>
    <s v="HCHC"/>
    <x v="1"/>
    <d v="2022-07-14T00:00:00"/>
    <n v="3"/>
    <m/>
  </r>
  <r>
    <s v="HCHC"/>
    <x v="12"/>
    <d v="2022-07-14T00:00:00"/>
    <n v="4"/>
    <m/>
  </r>
  <r>
    <s v="HCHC"/>
    <x v="6"/>
    <d v="2022-07-14T00:00:00"/>
    <n v="4"/>
    <m/>
  </r>
  <r>
    <s v="HCHC"/>
    <x v="0"/>
    <d v="2022-07-14T00:00:00"/>
    <n v="3.5"/>
    <m/>
  </r>
  <r>
    <s v="HCHC"/>
    <x v="0"/>
    <d v="2022-07-14T00:00:00"/>
    <n v="3"/>
    <m/>
  </r>
  <r>
    <s v="HCHC"/>
    <x v="1"/>
    <d v="2022-07-14T00:00:00"/>
    <n v="3"/>
    <m/>
  </r>
  <r>
    <s v="HCHC"/>
    <x v="9"/>
    <d v="2022-07-14T00:00:00"/>
    <n v="4"/>
    <m/>
  </r>
  <r>
    <s v="HCHC"/>
    <x v="0"/>
    <d v="2022-07-14T00:00:00"/>
    <n v="2.5"/>
    <m/>
  </r>
  <r>
    <s v="HCHC"/>
    <x v="0"/>
    <d v="2022-07-14T00:00:00"/>
    <n v="3.5"/>
    <m/>
  </r>
  <r>
    <s v="HCHC"/>
    <x v="0"/>
    <d v="2022-07-14T00:00:00"/>
    <n v="4"/>
    <m/>
  </r>
  <r>
    <s v="HCHC"/>
    <x v="0"/>
    <d v="2022-07-14T00:00:00"/>
    <n v="5"/>
    <m/>
  </r>
  <r>
    <s v="HCHC"/>
    <x v="6"/>
    <d v="2022-07-14T00:00:00"/>
    <n v="4"/>
    <m/>
  </r>
  <r>
    <s v="HCHC"/>
    <x v="6"/>
    <d v="2022-07-14T00:00:00"/>
    <n v="2.5"/>
    <m/>
  </r>
  <r>
    <s v="HCHC"/>
    <x v="2"/>
    <d v="2022-07-14T00:00:00"/>
    <n v="4"/>
    <m/>
  </r>
  <r>
    <s v="HCHC"/>
    <x v="0"/>
    <d v="2022-07-14T00:00:00"/>
    <n v="2"/>
    <m/>
  </r>
  <r>
    <s v="HCHC"/>
    <x v="0"/>
    <d v="2022-07-14T00:00:00"/>
    <n v="4"/>
    <m/>
  </r>
  <r>
    <s v="HCHC"/>
    <x v="0"/>
    <d v="2022-07-14T00:00:00"/>
    <n v="4"/>
    <m/>
  </r>
  <r>
    <s v="HCHC"/>
    <x v="0"/>
    <d v="2022-07-14T00:00:00"/>
    <n v="4"/>
    <m/>
  </r>
  <r>
    <s v="HCHC"/>
    <x v="7"/>
    <d v="2022-07-20T00:00:00"/>
    <n v="3"/>
    <n v="9.5"/>
  </r>
  <r>
    <s v="HCHC"/>
    <x v="0"/>
    <d v="2022-07-14T00:00:00"/>
    <n v="4"/>
    <m/>
  </r>
  <r>
    <s v="HCHC"/>
    <x v="1"/>
    <d v="2022-07-14T00:00:00"/>
    <n v="3.5"/>
    <m/>
  </r>
  <r>
    <s v="HCHC"/>
    <x v="0"/>
    <d v="2022-07-14T00:00:00"/>
    <n v="2"/>
    <m/>
  </r>
  <r>
    <s v="HCHC"/>
    <x v="9"/>
    <d v="2022-07-14T00:00:00"/>
    <n v="3.5"/>
    <m/>
  </r>
  <r>
    <s v="HCHC"/>
    <x v="1"/>
    <d v="2022-07-14T00:00:00"/>
    <n v="4"/>
    <m/>
  </r>
  <r>
    <s v="HCHC"/>
    <x v="0"/>
    <d v="2022-07-14T00:00:00"/>
    <n v="2.5"/>
    <m/>
  </r>
  <r>
    <s v="HCHC"/>
    <x v="2"/>
    <d v="2022-07-14T00:00:00"/>
    <n v="3"/>
    <m/>
  </r>
  <r>
    <s v="HCHC"/>
    <x v="1"/>
    <d v="2022-07-14T00:00:00"/>
    <n v="3"/>
    <m/>
  </r>
  <r>
    <s v="HCHC"/>
    <x v="0"/>
    <d v="2022-07-20T00:00:00"/>
    <n v="2"/>
    <m/>
  </r>
  <r>
    <s v="HCHC"/>
    <x v="2"/>
    <d v="2022-07-14T00:00:00"/>
    <n v="3"/>
    <m/>
  </r>
  <r>
    <s v="HCHC"/>
    <x v="2"/>
    <d v="2022-07-14T00:00:00"/>
    <n v="2.5"/>
    <m/>
  </r>
  <r>
    <s v="HCHC"/>
    <x v="6"/>
    <d v="2022-07-14T00:00:00"/>
    <n v="4"/>
    <m/>
  </r>
  <r>
    <s v="HCHC"/>
    <x v="0"/>
    <d v="2022-07-14T00:00:00"/>
    <n v="4"/>
    <m/>
  </r>
  <r>
    <s v="HCHC"/>
    <x v="0"/>
    <d v="2022-07-14T00:00:00"/>
    <n v="2.5"/>
    <m/>
  </r>
  <r>
    <s v="HCHC"/>
    <x v="0"/>
    <d v="2022-07-14T00:00:00"/>
    <n v="3"/>
    <m/>
  </r>
  <r>
    <s v="HCHC"/>
    <x v="0"/>
    <d v="2022-07-14T00:00:00"/>
    <n v="3"/>
    <m/>
  </r>
  <r>
    <s v="HCHC"/>
    <x v="0"/>
    <d v="2022-07-20T00:00:00"/>
    <n v="3"/>
    <m/>
  </r>
  <r>
    <s v="HCHC"/>
    <x v="0"/>
    <d v="2022-07-25T00:00:00"/>
    <n v="2"/>
    <m/>
  </r>
  <r>
    <s v="HCHC"/>
    <x v="0"/>
    <d v="2022-07-20T00:00:00"/>
    <n v="5"/>
    <m/>
  </r>
  <r>
    <s v="HCHC"/>
    <x v="2"/>
    <d v="2022-07-14T00:00:00"/>
    <n v="3.5"/>
    <m/>
  </r>
  <r>
    <s v="HCHC"/>
    <x v="6"/>
    <d v="2022-07-14T00:00:00"/>
    <n v="4"/>
    <m/>
  </r>
  <r>
    <s v="HCHC"/>
    <x v="0"/>
    <d v="2022-07-14T00:00:00"/>
    <n v="3.5"/>
    <m/>
  </r>
  <r>
    <s v="HCHC"/>
    <x v="9"/>
    <d v="2022-07-14T00:00:00"/>
    <n v="2.5"/>
    <m/>
  </r>
  <r>
    <s v="HCHC"/>
    <x v="0"/>
    <d v="2022-07-14T00:00:00"/>
    <n v="2.5"/>
    <m/>
  </r>
  <r>
    <s v="HCHC"/>
    <x v="6"/>
    <d v="2022-07-14T00:00:00"/>
    <n v="3"/>
    <m/>
  </r>
  <r>
    <s v="HCHC"/>
    <x v="6"/>
    <d v="2022-07-14T00:00:00"/>
    <n v="3"/>
    <m/>
  </r>
  <r>
    <s v="HCHC"/>
    <x v="0"/>
    <d v="2022-07-14T00:00:00"/>
    <n v="3.5"/>
    <m/>
  </r>
  <r>
    <s v="HCHC"/>
    <x v="6"/>
    <d v="2022-07-14T00:00:00"/>
    <n v="5"/>
    <m/>
  </r>
  <r>
    <s v="HCHC"/>
    <x v="6"/>
    <d v="2022-07-14T00:00:00"/>
    <n v="4"/>
    <m/>
  </r>
  <r>
    <s v="HCHC"/>
    <x v="0"/>
    <d v="2022-07-20T00:00:00"/>
    <n v="4"/>
    <m/>
  </r>
  <r>
    <s v="HCHC"/>
    <x v="18"/>
    <d v="2022-07-14T00:00:00"/>
    <n v="4"/>
    <n v="9"/>
  </r>
  <r>
    <s v="HCHC"/>
    <x v="0"/>
    <d v="2022-07-20T00:00:00"/>
    <n v="4"/>
    <m/>
  </r>
  <r>
    <s v="HCHC"/>
    <x v="0"/>
    <d v="2022-07-14T00:00:00"/>
    <n v="2.5"/>
    <m/>
  </r>
  <r>
    <s v="HCHC"/>
    <x v="6"/>
    <d v="2022-07-14T00:00:00"/>
    <n v="3.5"/>
    <m/>
  </r>
  <r>
    <s v="HCHC"/>
    <x v="13"/>
    <d v="2022-07-20T00:00:00"/>
    <n v="3"/>
    <n v="9"/>
  </r>
  <r>
    <s v="HCHC"/>
    <x v="2"/>
    <d v="2022-07-20T00:00:00"/>
    <n v="3"/>
    <m/>
  </r>
  <r>
    <s v="HCHC"/>
    <x v="0"/>
    <d v="2022-07-20T00:00:00"/>
    <n v="3"/>
    <m/>
  </r>
  <r>
    <s v="HCHC"/>
    <x v="1"/>
    <d v="2022-07-20T00:00:00"/>
    <n v="4"/>
    <m/>
  </r>
  <r>
    <s v="HCHC"/>
    <x v="0"/>
    <d v="2022-07-20T00:00:00"/>
    <n v="3"/>
    <m/>
  </r>
  <r>
    <s v="HCHC"/>
    <x v="14"/>
    <d v="2022-07-20T00:00:00"/>
    <n v="3"/>
    <n v="11.5"/>
  </r>
  <r>
    <s v="HCHC"/>
    <x v="0"/>
    <d v="2022-07-20T00:00:00"/>
    <n v="4"/>
    <m/>
  </r>
  <r>
    <s v="HCHC"/>
    <x v="9"/>
    <d v="2022-07-20T00:00:00"/>
    <n v="4"/>
    <m/>
  </r>
  <r>
    <s v="HCHC"/>
    <x v="5"/>
    <d v="2022-07-20T00:00:00"/>
    <n v="5"/>
    <n v="9"/>
  </r>
  <r>
    <s v="HCHC"/>
    <x v="0"/>
    <d v="2022-07-20T00:00:00"/>
    <n v="5"/>
    <m/>
  </r>
  <r>
    <s v="HCHC"/>
    <x v="1"/>
    <d v="2022-07-20T00:00:00"/>
    <n v="3"/>
    <m/>
  </r>
  <r>
    <s v="HCHC"/>
    <x v="1"/>
    <d v="2022-07-20T00:00:00"/>
    <n v="2.5"/>
    <m/>
  </r>
  <r>
    <s v="HCHC"/>
    <x v="0"/>
    <d v="2022-07-20T00:00:00"/>
    <n v="4"/>
    <m/>
  </r>
  <r>
    <s v="HCHC"/>
    <x v="7"/>
    <d v="2022-07-20T00:00:00"/>
    <n v="3.5"/>
    <n v="8.5"/>
  </r>
  <r>
    <s v="HCHC"/>
    <x v="0"/>
    <d v="2022-07-20T00:00:00"/>
    <n v="3"/>
    <m/>
  </r>
  <r>
    <s v="HCHC"/>
    <x v="7"/>
    <d v="2022-07-20T00:00:00"/>
    <n v="4"/>
    <n v="9"/>
  </r>
  <r>
    <s v="HCHC"/>
    <x v="6"/>
    <d v="2022-07-20T00:00:00"/>
    <n v="3"/>
    <m/>
  </r>
  <r>
    <s v="HCHC"/>
    <x v="0"/>
    <d v="2022-07-20T00:00:00"/>
    <n v="3"/>
    <m/>
  </r>
  <r>
    <s v="HCHC"/>
    <x v="0"/>
    <d v="2022-07-25T00:00:00"/>
    <n v="3"/>
    <m/>
  </r>
  <r>
    <s v="HCHC"/>
    <x v="0"/>
    <d v="2022-07-20T00:00:00"/>
    <n v="2.5"/>
    <m/>
  </r>
  <r>
    <s v="HCHC"/>
    <x v="1"/>
    <d v="2022-07-20T00:00:00"/>
    <n v="3"/>
    <m/>
  </r>
  <r>
    <s v="HCHC"/>
    <x v="7"/>
    <d v="2022-07-20T00:00:00"/>
    <n v="2.5"/>
    <n v="9.5"/>
  </r>
  <r>
    <s v="HCHC"/>
    <x v="11"/>
    <d v="2022-07-20T00:00:00"/>
    <n v="2"/>
    <n v="9.5"/>
  </r>
  <r>
    <s v="HCHC"/>
    <x v="0"/>
    <d v="2022-07-20T00:00:00"/>
    <n v="5"/>
    <m/>
  </r>
  <r>
    <s v="HCHC"/>
    <x v="9"/>
    <d v="2022-07-20T00:00:00"/>
    <n v="3"/>
    <m/>
  </r>
  <r>
    <s v="HCHC"/>
    <x v="6"/>
    <d v="2022-07-20T00:00:00"/>
    <n v="5"/>
    <m/>
  </r>
  <r>
    <s v="HCHC"/>
    <x v="0"/>
    <d v="2022-07-20T00:00:00"/>
    <n v="2.5"/>
    <m/>
  </r>
  <r>
    <s v="HCHC"/>
    <x v="6"/>
    <d v="2022-07-20T00:00:00"/>
    <n v="4"/>
    <m/>
  </r>
  <r>
    <s v="HCHC"/>
    <x v="1"/>
    <d v="2022-07-20T00:00:00"/>
    <n v="4"/>
    <m/>
  </r>
  <r>
    <s v="HCHC"/>
    <x v="1"/>
    <d v="2022-07-20T00:00:00"/>
    <n v="3"/>
    <m/>
  </r>
  <r>
    <s v="HCHC"/>
    <x v="2"/>
    <d v="2022-07-20T00:00:00"/>
    <n v="2.5"/>
    <m/>
  </r>
  <r>
    <s v="HCHC"/>
    <x v="0"/>
    <d v="2022-07-20T00:00:00"/>
    <n v="3"/>
    <m/>
  </r>
  <r>
    <s v="HCHC"/>
    <x v="6"/>
    <d v="2022-07-25T00:00:00"/>
    <n v="2"/>
    <m/>
  </r>
  <r>
    <s v="HCHC"/>
    <x v="6"/>
    <d v="2022-07-20T00:00:00"/>
    <n v="3"/>
    <m/>
  </r>
  <r>
    <s v="HCHC"/>
    <x v="6"/>
    <d v="2022-07-20T00:00:00"/>
    <n v="3.5"/>
    <m/>
  </r>
  <r>
    <s v="HCHC"/>
    <x v="6"/>
    <d v="2022-07-20T00:00:00"/>
    <n v="3"/>
    <m/>
  </r>
  <r>
    <s v="HCHC"/>
    <x v="0"/>
    <d v="2022-07-20T00:00:00"/>
    <n v="3"/>
    <m/>
  </r>
  <r>
    <s v="HCHC"/>
    <x v="0"/>
    <d v="2022-07-20T00:00:00"/>
    <n v="3"/>
    <m/>
  </r>
  <r>
    <s v="HCHC"/>
    <x v="0"/>
    <d v="2022-07-20T00:00:00"/>
    <n v="4"/>
    <m/>
  </r>
  <r>
    <s v="HCHC"/>
    <x v="2"/>
    <d v="2022-07-20T00:00:00"/>
    <n v="4"/>
    <m/>
  </r>
  <r>
    <s v="HCHC"/>
    <x v="0"/>
    <d v="2022-07-20T00:00:00"/>
    <n v="4"/>
    <m/>
  </r>
  <r>
    <s v="HCHC"/>
    <x v="0"/>
    <d v="2022-07-20T00:00:00"/>
    <n v="3"/>
    <m/>
  </r>
  <r>
    <s v="HCHC"/>
    <x v="6"/>
    <d v="2022-07-20T00:00:00"/>
    <n v="3"/>
    <m/>
  </r>
  <r>
    <s v="HCHC"/>
    <x v="10"/>
    <d v="2022-07-20T00:00:00"/>
    <n v="4"/>
    <n v="0"/>
  </r>
  <r>
    <s v="HCHC"/>
    <x v="0"/>
    <d v="2022-07-20T00:00:00"/>
    <n v="4"/>
    <m/>
  </r>
  <r>
    <s v="HCHC"/>
    <x v="0"/>
    <d v="2022-07-20T00:00:00"/>
    <n v="3"/>
    <m/>
  </r>
  <r>
    <s v="HCHC"/>
    <x v="9"/>
    <d v="2022-07-20T00:00:00"/>
    <n v="3"/>
    <m/>
  </r>
  <r>
    <s v="HCHC"/>
    <x v="1"/>
    <d v="2022-07-20T00:00:00"/>
    <n v="3"/>
    <m/>
  </r>
  <r>
    <s v="HCHC"/>
    <x v="0"/>
    <d v="2022-07-20T00:00:00"/>
    <n v="3.5"/>
    <m/>
  </r>
  <r>
    <s v="HCHC"/>
    <x v="3"/>
    <d v="2022-07-25T00:00:00"/>
    <n v="6"/>
    <n v="0"/>
  </r>
  <r>
    <s v="HCHC"/>
    <x v="0"/>
    <d v="2022-07-20T00:00:00"/>
    <n v="4"/>
    <m/>
  </r>
  <r>
    <s v="HCHC"/>
    <x v="0"/>
    <d v="2022-07-20T00:00:00"/>
    <n v="3"/>
    <m/>
  </r>
  <r>
    <s v="HCHC"/>
    <x v="7"/>
    <d v="2022-07-20T00:00:00"/>
    <n v="2"/>
    <n v="9"/>
  </r>
  <r>
    <s v="HCHC"/>
    <x v="1"/>
    <d v="2022-07-20T00:00:00"/>
    <n v="3"/>
    <m/>
  </r>
  <r>
    <s v="HCHC"/>
    <x v="2"/>
    <d v="2022-07-20T00:00:00"/>
    <n v="5"/>
    <m/>
  </r>
  <r>
    <s v="HCHC"/>
    <x v="0"/>
    <d v="2022-07-20T00:00:00"/>
    <n v="4"/>
    <m/>
  </r>
  <r>
    <s v="HCHC"/>
    <x v="9"/>
    <d v="2022-07-20T00:00:00"/>
    <n v="3"/>
    <m/>
  </r>
  <r>
    <s v="HCHC"/>
    <x v="12"/>
    <d v="2022-07-20T00:00:00"/>
    <n v="4"/>
    <m/>
  </r>
  <r>
    <s v="HCHC"/>
    <x v="0"/>
    <d v="2022-07-20T00:00:00"/>
    <n v="4"/>
    <m/>
  </r>
  <r>
    <s v="HCHC"/>
    <x v="6"/>
    <d v="2022-07-20T00:00:00"/>
    <n v="2.5"/>
    <m/>
  </r>
  <r>
    <s v="HCHC"/>
    <x v="2"/>
    <d v="2022-07-20T00:00:00"/>
    <n v="3.5"/>
    <m/>
  </r>
  <r>
    <s v="HCHC"/>
    <x v="0"/>
    <d v="2022-07-25T00:00:00"/>
    <n v="2.5"/>
    <m/>
  </r>
  <r>
    <s v="HCHC"/>
    <x v="6"/>
    <d v="2022-07-20T00:00:00"/>
    <n v="3"/>
    <m/>
  </r>
  <r>
    <s v="HCHC"/>
    <x v="0"/>
    <d v="2022-07-20T00:00:00"/>
    <n v="3"/>
    <m/>
  </r>
  <r>
    <s v="HCHC"/>
    <x v="0"/>
    <d v="2022-07-20T00:00:00"/>
    <n v="2.5"/>
    <m/>
  </r>
  <r>
    <s v="HCHC"/>
    <x v="0"/>
    <d v="2022-07-20T00:00:00"/>
    <n v="3"/>
    <m/>
  </r>
  <r>
    <s v="HCHC"/>
    <x v="0"/>
    <d v="2022-07-20T00:00:00"/>
    <n v="5"/>
    <m/>
  </r>
  <r>
    <s v="HCHC"/>
    <x v="2"/>
    <d v="2022-07-20T00:00:00"/>
    <n v="2.5"/>
    <m/>
  </r>
  <r>
    <s v="HCHC"/>
    <x v="0"/>
    <d v="2022-07-20T00:00:00"/>
    <n v="3"/>
    <m/>
  </r>
  <r>
    <s v="HCHC"/>
    <x v="12"/>
    <d v="2022-07-20T00:00:00"/>
    <n v="3"/>
    <m/>
  </r>
  <r>
    <s v="HCHC"/>
    <x v="1"/>
    <d v="2022-07-20T00:00:00"/>
    <n v="3"/>
    <m/>
  </r>
  <r>
    <s v="HCHC"/>
    <x v="0"/>
    <d v="2022-07-20T00:00:00"/>
    <n v="2.5"/>
    <m/>
  </r>
  <r>
    <s v="HCHC"/>
    <x v="12"/>
    <d v="2022-07-20T00:00:00"/>
    <n v="3.5"/>
    <m/>
  </r>
  <r>
    <s v="HCHC"/>
    <x v="1"/>
    <d v="2022-07-25T00:00:00"/>
    <n v="3.5"/>
    <m/>
  </r>
  <r>
    <s v="HCHC"/>
    <x v="8"/>
    <d v="2022-07-20T00:00:00"/>
    <n v="3"/>
    <n v="9.6"/>
  </r>
  <r>
    <s v="HCHC"/>
    <x v="1"/>
    <d v="2022-07-20T00:00:00"/>
    <n v="3"/>
    <m/>
  </r>
  <r>
    <s v="HCHC"/>
    <x v="9"/>
    <d v="2022-07-20T00:00:00"/>
    <n v="3.5"/>
    <m/>
  </r>
  <r>
    <s v="HCHC"/>
    <x v="2"/>
    <d v="2022-07-20T00:00:00"/>
    <n v="5"/>
    <m/>
  </r>
  <r>
    <s v="HCHC"/>
    <x v="0"/>
    <d v="2022-07-20T00:00:00"/>
    <n v="4"/>
    <m/>
  </r>
  <r>
    <s v="HCHC"/>
    <x v="0"/>
    <d v="2022-07-20T00:00:00"/>
    <n v="3"/>
    <m/>
  </r>
  <r>
    <s v="HCHC"/>
    <x v="2"/>
    <d v="2022-07-20T00:00:00"/>
    <n v="2.5"/>
    <m/>
  </r>
  <r>
    <s v="HCHC"/>
    <x v="2"/>
    <d v="2022-07-20T00:00:00"/>
    <n v="2.5"/>
    <m/>
  </r>
  <r>
    <s v="HCHC"/>
    <x v="2"/>
    <d v="2022-07-20T00:00:00"/>
    <n v="2.5"/>
    <m/>
  </r>
  <r>
    <s v="HCHC"/>
    <x v="13"/>
    <d v="2022-07-20T00:00:00"/>
    <n v="2.5"/>
    <n v="9.5"/>
  </r>
  <r>
    <s v="HCHC"/>
    <x v="0"/>
    <d v="2022-07-20T00:00:00"/>
    <n v="3"/>
    <m/>
  </r>
  <r>
    <s v="HCHC"/>
    <x v="9"/>
    <d v="2022-07-20T00:00:00"/>
    <n v="3"/>
    <m/>
  </r>
  <r>
    <s v="HCHC"/>
    <x v="8"/>
    <d v="2022-07-25T00:00:00"/>
    <n v="5"/>
    <n v="9"/>
  </r>
  <r>
    <s v="HCHC"/>
    <x v="0"/>
    <d v="2022-07-25T00:00:00"/>
    <n v="3"/>
    <m/>
  </r>
  <r>
    <s v="HCHC"/>
    <x v="2"/>
    <d v="2022-07-25T00:00:00"/>
    <n v="4"/>
    <m/>
  </r>
  <r>
    <s v="HCHC"/>
    <x v="2"/>
    <d v="2022-07-25T00:00:00"/>
    <n v="4"/>
    <m/>
  </r>
  <r>
    <s v="HCHC"/>
    <x v="0"/>
    <d v="2022-07-25T00:00:00"/>
    <n v="4"/>
    <m/>
  </r>
  <r>
    <s v="HCHC"/>
    <x v="9"/>
    <d v="2022-07-25T00:00:00"/>
    <n v="5"/>
    <m/>
  </r>
  <r>
    <s v="HCHC"/>
    <x v="2"/>
    <d v="2022-07-25T00:00:00"/>
    <n v="4"/>
    <m/>
  </r>
  <r>
    <s v="HCHC"/>
    <x v="0"/>
    <d v="2022-07-25T00:00:00"/>
    <n v="3"/>
    <m/>
  </r>
  <r>
    <s v="HCHC"/>
    <x v="9"/>
    <d v="2022-07-25T00:00:00"/>
    <n v="3"/>
    <m/>
  </r>
  <r>
    <s v="HCHC"/>
    <x v="0"/>
    <d v="2022-07-25T00:00:00"/>
    <n v="2.5"/>
    <m/>
  </r>
  <r>
    <s v="HCHC"/>
    <x v="14"/>
    <d v="2022-07-25T00:00:00"/>
    <n v="4"/>
    <n v="9.5"/>
  </r>
  <r>
    <s v="HCHC"/>
    <x v="8"/>
    <d v="2022-07-25T00:00:00"/>
    <n v="5"/>
    <n v="9.5"/>
  </r>
  <r>
    <s v="HCHC"/>
    <x v="0"/>
    <d v="2022-07-25T00:00:00"/>
    <n v="3"/>
    <m/>
  </r>
  <r>
    <s v="HCHC"/>
    <x v="0"/>
    <d v="2022-07-25T00:00:00"/>
    <n v="3"/>
    <m/>
  </r>
  <r>
    <s v="HCHC"/>
    <x v="0"/>
    <d v="2022-07-25T00:00:00"/>
    <n v="2.5"/>
    <m/>
  </r>
  <r>
    <s v="HCHC"/>
    <x v="1"/>
    <d v="2022-07-25T00:00:00"/>
    <n v="3"/>
    <m/>
  </r>
  <r>
    <s v="HCHC"/>
    <x v="0"/>
    <d v="2022-07-25T00:00:00"/>
    <n v="3"/>
    <m/>
  </r>
  <r>
    <s v="HCHC"/>
    <x v="9"/>
    <d v="2022-07-25T00:00:00"/>
    <n v="2"/>
    <m/>
  </r>
  <r>
    <s v="HCHC"/>
    <x v="0"/>
    <d v="2022-07-25T00:00:00"/>
    <n v="3"/>
    <m/>
  </r>
  <r>
    <s v="HCHC"/>
    <x v="0"/>
    <d v="2022-07-25T00:00:00"/>
    <n v="2.5"/>
    <m/>
  </r>
  <r>
    <s v="HCHC"/>
    <x v="1"/>
    <d v="2022-07-25T00:00:00"/>
    <n v="3.5"/>
    <m/>
  </r>
  <r>
    <s v="HCHC"/>
    <x v="0"/>
    <d v="2022-07-25T00:00:00"/>
    <n v="3"/>
    <m/>
  </r>
  <r>
    <s v="HCHC"/>
    <x v="7"/>
    <d v="2022-07-25T00:00:00"/>
    <n v="3.5"/>
    <m/>
  </r>
  <r>
    <s v="HCHC"/>
    <x v="0"/>
    <d v="2022-07-25T00:00:00"/>
    <n v="3"/>
    <m/>
  </r>
  <r>
    <s v="HCHC"/>
    <x v="0"/>
    <d v="2022-07-25T00:00:00"/>
    <n v="3"/>
    <m/>
  </r>
  <r>
    <s v="HCHC"/>
    <x v="1"/>
    <d v="2022-07-25T00:00:00"/>
    <n v="3"/>
    <m/>
  </r>
  <r>
    <s v="HCHC"/>
    <x v="0"/>
    <d v="2022-07-25T00:00:00"/>
    <n v="4"/>
    <m/>
  </r>
  <r>
    <s v="HCHC"/>
    <x v="0"/>
    <d v="2022-07-25T00:00:00"/>
    <n v="2.5"/>
    <m/>
  </r>
  <r>
    <s v="HCHC"/>
    <x v="9"/>
    <d v="2022-07-25T00:00:00"/>
    <n v="3"/>
    <m/>
  </r>
  <r>
    <s v="HCHC"/>
    <x v="0"/>
    <d v="2022-07-25T00:00:00"/>
    <n v="3"/>
    <m/>
  </r>
  <r>
    <s v="HCHC"/>
    <x v="7"/>
    <d v="2022-07-25T00:00:00"/>
    <n v="3"/>
    <n v="9.5"/>
  </r>
  <r>
    <s v="HCHC"/>
    <x v="2"/>
    <d v="2022-07-25T00:00:00"/>
    <n v="2"/>
    <m/>
  </r>
  <r>
    <s v="HCHC"/>
    <x v="13"/>
    <d v="2022-07-25T00:00:00"/>
    <n v="5"/>
    <n v="9.5"/>
  </r>
  <r>
    <s v="HCHC"/>
    <x v="6"/>
    <d v="2022-07-25T00:00:00"/>
    <n v="3"/>
    <m/>
  </r>
  <r>
    <s v="HCHC"/>
    <x v="7"/>
    <d v="2022-07-25T00:00:00"/>
    <n v="3"/>
    <n v="9.5"/>
  </r>
  <r>
    <s v="HCHC"/>
    <x v="0"/>
    <d v="2022-07-25T00:00:00"/>
    <n v="3"/>
    <m/>
  </r>
  <r>
    <s v="HCHC"/>
    <x v="22"/>
    <d v="2022-07-25T00:00:00"/>
    <n v="3"/>
    <n v="9"/>
  </r>
  <r>
    <s v="HCHC"/>
    <x v="7"/>
    <d v="2022-07-25T00:00:00"/>
    <n v="2.5"/>
    <m/>
  </r>
  <r>
    <s v="HCHC"/>
    <x v="0"/>
    <d v="2022-07-25T00:00:00"/>
    <n v="3"/>
    <m/>
  </r>
  <r>
    <s v="HCHC"/>
    <x v="0"/>
    <d v="2022-07-25T00:00:00"/>
    <n v="3.5"/>
    <m/>
  </r>
  <r>
    <s v="HCHC"/>
    <x v="6"/>
    <d v="2022-07-25T00:00:00"/>
    <n v="3"/>
    <m/>
  </r>
  <r>
    <s v="HCHC"/>
    <x v="0"/>
    <d v="2022-07-25T00:00:00"/>
    <n v="2.5"/>
    <m/>
  </r>
  <r>
    <s v="HCHC"/>
    <x v="0"/>
    <d v="2022-07-25T00:00:00"/>
    <n v="3"/>
    <m/>
  </r>
  <r>
    <s v="HCHC"/>
    <x v="6"/>
    <d v="2022-07-25T00:00:00"/>
    <n v="3"/>
    <m/>
  </r>
  <r>
    <s v="HCHC"/>
    <x v="6"/>
    <d v="2022-07-25T00:00:00"/>
    <n v="3"/>
    <m/>
  </r>
  <r>
    <s v="HCHC"/>
    <x v="0"/>
    <d v="2022-07-25T00:00:00"/>
    <n v="3"/>
    <m/>
  </r>
  <r>
    <s v="HCHC"/>
    <x v="8"/>
    <d v="2022-07-25T00:00:00"/>
    <n v="2"/>
    <n v="10.3"/>
  </r>
  <r>
    <s v="HCHC"/>
    <x v="6"/>
    <d v="2022-07-25T00:00:00"/>
    <n v="4"/>
    <m/>
  </r>
  <r>
    <s v="HCHC"/>
    <x v="1"/>
    <d v="2022-07-25T00:00:00"/>
    <n v="3"/>
    <m/>
  </r>
  <r>
    <s v="HCHC"/>
    <x v="4"/>
    <d v="2022-07-25T00:00:00"/>
    <n v="3"/>
    <n v="9"/>
  </r>
  <r>
    <s v="HCHC"/>
    <x v="0"/>
    <d v="2022-07-25T00:00:00"/>
    <n v="2.5"/>
    <m/>
  </r>
  <r>
    <s v="HCHC"/>
    <x v="0"/>
    <d v="2022-07-25T00:00:00"/>
    <n v="3.5"/>
    <m/>
  </r>
  <r>
    <s v="HCHC"/>
    <x v="7"/>
    <d v="2022-07-25T00:00:00"/>
    <n v="3"/>
    <n v="8.5"/>
  </r>
  <r>
    <s v="HCHC"/>
    <x v="0"/>
    <d v="2022-07-25T00:00:00"/>
    <n v="3"/>
    <m/>
  </r>
  <r>
    <s v="HCHC"/>
    <x v="0"/>
    <d v="2022-07-25T00:00:00"/>
    <n v="4"/>
    <m/>
  </r>
  <r>
    <s v="HCHC"/>
    <x v="1"/>
    <d v="2022-07-25T00:00:00"/>
    <n v="3"/>
    <m/>
  </r>
  <r>
    <s v="HCHC"/>
    <x v="13"/>
    <d v="2022-07-25T00:00:00"/>
    <n v="4"/>
    <n v="9.6999999999999993"/>
  </r>
  <r>
    <s v="HCHC"/>
    <x v="9"/>
    <d v="2022-07-25T00:00:00"/>
    <n v="2.5"/>
    <m/>
  </r>
  <r>
    <s v="HCHC"/>
    <x v="0"/>
    <d v="2022-07-25T00:00:00"/>
    <n v="4"/>
    <m/>
  </r>
  <r>
    <s v="HCHC"/>
    <x v="1"/>
    <d v="2022-07-25T00:00:00"/>
    <n v="5"/>
    <m/>
  </r>
  <r>
    <s v="HCHC"/>
    <x v="0"/>
    <d v="2022-07-25T00:00:00"/>
    <n v="3"/>
    <m/>
  </r>
  <r>
    <s v="HCHC"/>
    <x v="0"/>
    <d v="2022-07-25T00:00:00"/>
    <n v="2.5"/>
    <m/>
  </r>
  <r>
    <s v="HCHC"/>
    <x v="6"/>
    <d v="2022-07-25T00:00:00"/>
    <n v="3"/>
    <m/>
  </r>
  <r>
    <s v="HCHC"/>
    <x v="7"/>
    <d v="2022-07-25T00:00:00"/>
    <n v="4"/>
    <n v="9"/>
  </r>
  <r>
    <s v="HCHC"/>
    <x v="0"/>
    <d v="2022-07-25T00:00:00"/>
    <n v="2.5"/>
    <m/>
  </r>
  <r>
    <s v="HCHC"/>
    <x v="6"/>
    <d v="2022-07-25T00:00:00"/>
    <n v="3"/>
    <m/>
  </r>
  <r>
    <s v="HCHC"/>
    <x v="6"/>
    <d v="2022-07-25T00:00:00"/>
    <n v="3"/>
    <m/>
  </r>
  <r>
    <s v="HCHC"/>
    <x v="0"/>
    <d v="2022-07-25T00:00:00"/>
    <n v="3"/>
    <m/>
  </r>
  <r>
    <s v="HCHC"/>
    <x v="3"/>
    <d v="2022-07-25T00:00:00"/>
    <n v="5"/>
    <n v="0"/>
  </r>
  <r>
    <s v="HCHC"/>
    <x v="0"/>
    <d v="2022-07-25T00:00:00"/>
    <n v="2.5"/>
    <m/>
  </r>
  <r>
    <s v="HCHC"/>
    <x v="0"/>
    <d v="2022-07-25T00:00:00"/>
    <n v="2"/>
    <n v="10.7"/>
  </r>
  <r>
    <s v="HCHC"/>
    <x v="9"/>
    <d v="2022-07-25T00:00:00"/>
    <n v="2.5"/>
    <m/>
  </r>
  <r>
    <s v="HCHC"/>
    <x v="0"/>
    <d v="2022-07-25T00:00:00"/>
    <n v="3"/>
    <m/>
  </r>
  <r>
    <s v="HCHC"/>
    <x v="1"/>
    <d v="2022-07-25T00:00:00"/>
    <n v="2.5"/>
    <m/>
  </r>
  <r>
    <s v="HCHC"/>
    <x v="0"/>
    <d v="2022-07-25T00:00:00"/>
    <n v="3.5"/>
    <m/>
  </r>
  <r>
    <s v="HCHC"/>
    <x v="2"/>
    <d v="2022-07-25T00:00:00"/>
    <n v="4"/>
    <m/>
  </r>
  <r>
    <s v="HCHC"/>
    <x v="0"/>
    <d v="2022-07-25T00:00:00"/>
    <n v="2.5"/>
    <m/>
  </r>
  <r>
    <s v="HCHC"/>
    <x v="0"/>
    <d v="2022-07-25T00:00:00"/>
    <n v="4"/>
    <m/>
  </r>
  <r>
    <s v="HCHC"/>
    <x v="6"/>
    <d v="2022-07-25T00:00:00"/>
    <n v="3"/>
    <m/>
  </r>
  <r>
    <s v="HCHC"/>
    <x v="9"/>
    <d v="2022-07-25T00:00:00"/>
    <n v="2"/>
    <m/>
  </r>
  <r>
    <s v="HCHC"/>
    <x v="0"/>
    <d v="2022-07-25T00:00:00"/>
    <n v="3"/>
    <m/>
  </r>
  <r>
    <s v="HCHC"/>
    <x v="0"/>
    <d v="2022-07-25T00:00:00"/>
    <n v="2.5"/>
    <m/>
  </r>
  <r>
    <s v="HCHC"/>
    <x v="1"/>
    <d v="2022-07-25T00:00:00"/>
    <n v="5"/>
    <m/>
  </r>
  <r>
    <s v="HCHC"/>
    <x v="0"/>
    <d v="2022-07-25T00:00:00"/>
    <n v="3"/>
    <m/>
  </r>
  <r>
    <s v="HCHC"/>
    <x v="6"/>
    <d v="2022-07-25T00:00:00"/>
    <n v="3.5"/>
    <m/>
  </r>
  <r>
    <s v="HCHC"/>
    <x v="9"/>
    <d v="2022-07-25T00:00:00"/>
    <n v="3"/>
    <m/>
  </r>
  <r>
    <s v="HCHC"/>
    <x v="6"/>
    <d v="2022-07-25T00:00:00"/>
    <n v="3.5"/>
    <m/>
  </r>
  <r>
    <s v="HCHC"/>
    <x v="0"/>
    <d v="2022-07-25T00:00:00"/>
    <n v="2.5"/>
    <m/>
  </r>
  <r>
    <s v="HCHC"/>
    <x v="0"/>
    <d v="2022-07-25T00:00:00"/>
    <n v="5"/>
    <m/>
  </r>
  <r>
    <s v="HCHC"/>
    <x v="0"/>
    <d v="2022-07-25T00:00:00"/>
    <n v="2.5"/>
    <m/>
  </r>
  <r>
    <s v="HCHC"/>
    <x v="6"/>
    <d v="2022-07-25T00:00:00"/>
    <n v="4"/>
    <m/>
  </r>
  <r>
    <s v="HCHC"/>
    <x v="0"/>
    <d v="2022-07-25T00:00:00"/>
    <n v="3"/>
    <m/>
  </r>
  <r>
    <s v="HCHC"/>
    <x v="0"/>
    <d v="2022-07-25T00:00:00"/>
    <n v="5"/>
    <m/>
  </r>
  <r>
    <s v="HCHC"/>
    <x v="1"/>
    <d v="2022-07-25T00:00:00"/>
    <n v="3"/>
    <m/>
  </r>
  <r>
    <s v="HCHC"/>
    <x v="6"/>
    <d v="2022-07-25T00:00:00"/>
    <n v="3.5"/>
    <m/>
  </r>
  <r>
    <s v="HCHC"/>
    <x v="7"/>
    <d v="2022-07-25T00:00:00"/>
    <n v="3.5"/>
    <n v="8.8000000000000007"/>
  </r>
  <r>
    <s v="HCHC"/>
    <x v="1"/>
    <d v="2022-07-25T00:00:00"/>
    <n v="3"/>
    <m/>
  </r>
  <r>
    <s v="HCHC"/>
    <x v="1"/>
    <d v="2022-07-25T00:00:00"/>
    <n v="3.5"/>
    <m/>
  </r>
  <r>
    <s v="HCHC"/>
    <x v="0"/>
    <d v="2022-07-25T00:00:00"/>
    <n v="3.5"/>
    <m/>
  </r>
  <r>
    <s v="HCHC"/>
    <x v="5"/>
    <d v="2022-07-25T00:00:00"/>
    <n v="2.5"/>
    <n v="9"/>
  </r>
  <r>
    <s v="HCHC"/>
    <x v="6"/>
    <d v="2022-07-25T00:00:00"/>
    <n v="3"/>
    <m/>
  </r>
  <r>
    <s v="HCHC"/>
    <x v="0"/>
    <d v="2022-07-25T00:00:00"/>
    <n v="3"/>
    <m/>
  </r>
  <r>
    <s v="HCHC"/>
    <x v="0"/>
    <d v="2022-07-25T00:00:00"/>
    <n v="3"/>
    <m/>
  </r>
  <r>
    <s v="HCHC"/>
    <x v="1"/>
    <d v="2022-07-25T00:00:00"/>
    <n v="2.5"/>
    <m/>
  </r>
  <r>
    <s v="HCHC"/>
    <x v="0"/>
    <d v="2022-07-25T00:00:00"/>
    <n v="5"/>
    <m/>
  </r>
  <r>
    <s v="HCHC"/>
    <x v="4"/>
    <d v="2022-07-25T00:00:00"/>
    <n v="3"/>
    <n v="8.5"/>
  </r>
  <r>
    <s v="HCHC"/>
    <x v="0"/>
    <d v="2022-07-25T00:00:00"/>
    <n v="4"/>
    <m/>
  </r>
  <r>
    <s v="HCHC"/>
    <x v="2"/>
    <d v="2022-07-25T00:00:00"/>
    <n v="4"/>
    <m/>
  </r>
  <r>
    <s v="HCHC"/>
    <x v="6"/>
    <d v="2022-07-25T00:00:00"/>
    <n v="3"/>
    <m/>
  </r>
  <r>
    <s v="HCHC"/>
    <x v="2"/>
    <d v="2022-07-25T00:00:00"/>
    <n v="5"/>
    <m/>
  </r>
  <r>
    <s v="HCHC"/>
    <x v="0"/>
    <d v="2022-07-25T00:00:00"/>
    <n v="2.5"/>
    <m/>
  </r>
  <r>
    <s v="HCHC"/>
    <x v="0"/>
    <d v="2022-07-25T00:00:00"/>
    <n v="3.5"/>
    <m/>
  </r>
  <r>
    <s v="HCHC"/>
    <x v="6"/>
    <d v="2022-07-25T00:00:00"/>
    <n v="4"/>
    <m/>
  </r>
  <r>
    <s v="HCHC"/>
    <x v="0"/>
    <d v="2022-07-25T00:00:00"/>
    <n v="3"/>
    <m/>
  </r>
  <r>
    <s v="HCHC"/>
    <x v="2"/>
    <d v="2022-07-25T00:00:00"/>
    <n v="3.5"/>
    <m/>
  </r>
  <r>
    <s v="HCHC"/>
    <x v="9"/>
    <d v="2022-07-25T00:00:00"/>
    <n v="3.5"/>
    <m/>
  </r>
  <r>
    <s v="HCHC"/>
    <x v="2"/>
    <d v="2022-07-25T00:00:00"/>
    <n v="4"/>
    <m/>
  </r>
  <r>
    <s v="HCHC"/>
    <x v="0"/>
    <d v="2022-07-25T00:00:00"/>
    <n v="3"/>
    <m/>
  </r>
  <r>
    <s v="HCHC"/>
    <x v="1"/>
    <d v="2022-07-25T00:00:00"/>
    <n v="2.5"/>
    <m/>
  </r>
  <r>
    <s v="HCHC"/>
    <x v="1"/>
    <d v="2022-07-25T00:00:00"/>
    <n v="2"/>
    <m/>
  </r>
  <r>
    <s v="HCHC"/>
    <x v="0"/>
    <d v="2022-07-25T00:00:00"/>
    <n v="2"/>
    <m/>
  </r>
  <r>
    <s v="HCHC"/>
    <x v="0"/>
    <d v="2022-07-25T00:00:00"/>
    <n v="2.5"/>
    <m/>
  </r>
  <r>
    <s v="HCHC"/>
    <x v="0"/>
    <d v="2022-07-25T00:00:00"/>
    <n v="2.5"/>
    <m/>
  </r>
  <r>
    <s v="HCHC"/>
    <x v="0"/>
    <d v="2022-07-25T00:00:00"/>
    <n v="3"/>
    <m/>
  </r>
  <r>
    <s v="HCHC"/>
    <x v="1"/>
    <d v="2022-07-25T00:00:00"/>
    <n v="5"/>
    <m/>
  </r>
  <r>
    <s v="HCHC"/>
    <x v="8"/>
    <d v="2022-07-25T00:00:00"/>
    <n v="2"/>
    <n v="9"/>
  </r>
  <r>
    <s v="HCHC"/>
    <x v="0"/>
    <d v="2022-07-25T00:00:00"/>
    <n v="3.5"/>
    <m/>
  </r>
  <r>
    <s v="HCHC"/>
    <x v="0"/>
    <d v="2022-07-25T00:00:00"/>
    <n v="2"/>
    <m/>
  </r>
  <r>
    <s v="HCHC"/>
    <x v="0"/>
    <d v="2022-07-25T00:00:00"/>
    <n v="2.5"/>
    <m/>
  </r>
  <r>
    <s v="HCHC"/>
    <x v="6"/>
    <d v="2022-07-25T00:00:00"/>
    <n v="2.5"/>
    <m/>
  </r>
  <r>
    <s v="HCHC"/>
    <x v="0"/>
    <d v="2022-07-25T00:00:00"/>
    <n v="2.5"/>
    <m/>
  </r>
  <r>
    <s v="HCHC"/>
    <x v="0"/>
    <d v="2022-07-25T00:00:00"/>
    <n v="4"/>
    <m/>
  </r>
  <r>
    <s v="HCHC"/>
    <x v="7"/>
    <d v="2022-07-25T00:00:00"/>
    <n v="3"/>
    <m/>
  </r>
  <r>
    <s v="HCHC"/>
    <x v="2"/>
    <d v="2022-07-25T00:00:00"/>
    <n v="3"/>
    <m/>
  </r>
  <r>
    <s v="HCHC"/>
    <x v="0"/>
    <d v="2022-07-25T00:00:00"/>
    <n v="4"/>
    <m/>
  </r>
  <r>
    <s v="HCHC"/>
    <x v="0"/>
    <d v="2022-07-25T00:00:00"/>
    <n v="2.5"/>
    <m/>
  </r>
  <r>
    <s v="HCHC"/>
    <x v="6"/>
    <d v="2022-07-25T00:00:00"/>
    <n v="3"/>
    <m/>
  </r>
  <r>
    <s v="HCHC"/>
    <x v="6"/>
    <d v="2022-07-25T00:00:00"/>
    <n v="3.5"/>
    <m/>
  </r>
  <r>
    <s v="HCHC"/>
    <x v="1"/>
    <d v="2022-07-25T00:00:00"/>
    <n v="4"/>
    <m/>
  </r>
  <r>
    <s v="HCHC"/>
    <x v="4"/>
    <d v="2022-07-25T00:00:00"/>
    <n v="2.5"/>
    <n v="9.5"/>
  </r>
  <r>
    <s v="HCHC"/>
    <x v="2"/>
    <d v="2022-08-09T00:00:00"/>
    <n v="5"/>
    <m/>
  </r>
  <r>
    <s v="HCHC"/>
    <x v="17"/>
    <d v="2022-08-09T00:00:00"/>
    <n v="4"/>
    <n v="8.8000000000000007"/>
  </r>
  <r>
    <s v="HCHC"/>
    <x v="11"/>
    <d v="2022-08-09T00:00:00"/>
    <n v="3"/>
    <n v="11.5"/>
  </r>
  <r>
    <s v="HCHC"/>
    <x v="6"/>
    <d v="2022-08-29T00:00:00"/>
    <n v="3"/>
    <m/>
  </r>
  <r>
    <s v="HCHC"/>
    <x v="0"/>
    <d v="2022-08-09T00:00:00"/>
    <n v="5"/>
    <m/>
  </r>
  <r>
    <s v="HCHC"/>
    <x v="1"/>
    <d v="2022-08-09T00:00:00"/>
    <n v="2.5"/>
    <m/>
  </r>
  <r>
    <s v="HCHC"/>
    <x v="13"/>
    <d v="2022-08-09T00:00:00"/>
    <n v="4"/>
    <n v="9.5"/>
  </r>
  <r>
    <s v="HCHC"/>
    <x v="12"/>
    <d v="2022-08-09T00:00:00"/>
    <n v="5"/>
    <m/>
  </r>
  <r>
    <s v="HCHC"/>
    <x v="1"/>
    <d v="2022-08-09T00:00:00"/>
    <n v="3.5"/>
    <m/>
  </r>
  <r>
    <s v="HCHC"/>
    <x v="1"/>
    <d v="2022-08-09T00:00:00"/>
    <n v="3.5"/>
    <m/>
  </r>
  <r>
    <s v="HCHC"/>
    <x v="6"/>
    <d v="2022-08-09T00:00:00"/>
    <n v="5"/>
    <m/>
  </r>
  <r>
    <s v="HCHC"/>
    <x v="19"/>
    <d v="2022-08-18T00:00:00"/>
    <n v="4"/>
    <n v="8.8000000000000007"/>
  </r>
  <r>
    <s v="HCHC"/>
    <x v="0"/>
    <d v="2022-08-09T00:00:00"/>
    <n v="2.5"/>
    <m/>
  </r>
  <r>
    <s v="HCHC"/>
    <x v="5"/>
    <d v="2022-08-09T00:00:00"/>
    <n v="3.5"/>
    <n v="8.1999999999999993"/>
  </r>
  <r>
    <s v="HCHC"/>
    <x v="9"/>
    <d v="2022-08-18T00:00:00"/>
    <n v="3"/>
    <m/>
  </r>
  <r>
    <s v="HCHC"/>
    <x v="1"/>
    <d v="2022-08-09T00:00:00"/>
    <n v="3.5"/>
    <m/>
  </r>
  <r>
    <s v="HCHC"/>
    <x v="12"/>
    <d v="2022-08-09T00:00:00"/>
    <n v="2.5"/>
    <m/>
  </r>
  <r>
    <s v="HCHC"/>
    <x v="6"/>
    <d v="2022-08-09T00:00:00"/>
    <n v="4"/>
    <m/>
  </r>
  <r>
    <s v="HCHC"/>
    <x v="0"/>
    <d v="2022-08-09T00:00:00"/>
    <n v="3"/>
    <m/>
  </r>
  <r>
    <s v="HCHC"/>
    <x v="0"/>
    <d v="2022-08-09T00:00:00"/>
    <n v="5"/>
    <m/>
  </r>
  <r>
    <s v="HCHC"/>
    <x v="2"/>
    <d v="2022-08-09T00:00:00"/>
    <n v="2.5"/>
    <m/>
  </r>
  <r>
    <s v="HCHC"/>
    <x v="0"/>
    <d v="2022-08-09T00:00:00"/>
    <n v="3"/>
    <m/>
  </r>
  <r>
    <s v="HCHC"/>
    <x v="9"/>
    <d v="2022-08-09T00:00:00"/>
    <n v="2.5"/>
    <m/>
  </r>
  <r>
    <s v="HCHC"/>
    <x v="9"/>
    <d v="2022-08-09T00:00:00"/>
    <n v="3"/>
    <m/>
  </r>
  <r>
    <s v="HCHC"/>
    <x v="9"/>
    <d v="2022-08-09T00:00:00"/>
    <n v="2.5"/>
    <m/>
  </r>
  <r>
    <s v="HCHC"/>
    <x v="9"/>
    <d v="2022-08-09T00:00:00"/>
    <n v="3"/>
    <m/>
  </r>
  <r>
    <s v="HCHC"/>
    <x v="9"/>
    <d v="2022-08-09T00:00:00"/>
    <n v="3"/>
    <m/>
  </r>
  <r>
    <s v="HCHC"/>
    <x v="2"/>
    <d v="2022-08-09T00:00:00"/>
    <n v="4"/>
    <m/>
  </r>
  <r>
    <s v="HCHC"/>
    <x v="0"/>
    <d v="2022-08-09T00:00:00"/>
    <n v="3"/>
    <m/>
  </r>
  <r>
    <s v="HCHC"/>
    <x v="0"/>
    <d v="2022-08-09T00:00:00"/>
    <n v="2.5"/>
    <m/>
  </r>
  <r>
    <s v="HCHC"/>
    <x v="0"/>
    <d v="2022-08-09T00:00:00"/>
    <n v="3"/>
    <m/>
  </r>
  <r>
    <s v="HCHC"/>
    <x v="0"/>
    <d v="2022-08-09T00:00:00"/>
    <n v="3"/>
    <m/>
  </r>
  <r>
    <s v="HCHC"/>
    <x v="0"/>
    <d v="2022-08-09T00:00:00"/>
    <n v="2.5"/>
    <m/>
  </r>
  <r>
    <s v="HCHC"/>
    <x v="0"/>
    <d v="2022-08-09T00:00:00"/>
    <n v="2.5"/>
    <m/>
  </r>
  <r>
    <s v="HCHC"/>
    <x v="0"/>
    <d v="2022-08-09T00:00:00"/>
    <n v="3"/>
    <m/>
  </r>
  <r>
    <s v="HCHC"/>
    <x v="0"/>
    <d v="2022-08-09T00:00:00"/>
    <n v="3.5"/>
    <m/>
  </r>
  <r>
    <s v="HCHC"/>
    <x v="1"/>
    <d v="2022-08-09T00:00:00"/>
    <n v="3.5"/>
    <m/>
  </r>
  <r>
    <s v="HCHC"/>
    <x v="9"/>
    <d v="2022-08-09T00:00:00"/>
    <n v="4"/>
    <m/>
  </r>
  <r>
    <s v="HCHC"/>
    <x v="11"/>
    <d v="2022-08-09T00:00:00"/>
    <n v="3"/>
    <n v="10"/>
  </r>
  <r>
    <s v="HCHC"/>
    <x v="1"/>
    <d v="2022-08-09T00:00:00"/>
    <n v="2.5"/>
    <m/>
  </r>
  <r>
    <s v="HCHC"/>
    <x v="8"/>
    <d v="2022-08-09T00:00:00"/>
    <n v="2"/>
    <n v="9"/>
  </r>
  <r>
    <s v="HCHC"/>
    <x v="0"/>
    <d v="2022-08-09T00:00:00"/>
    <n v="3"/>
    <m/>
  </r>
  <r>
    <s v="HCHC"/>
    <x v="4"/>
    <d v="2022-08-09T00:00:00"/>
    <n v="2.5"/>
    <n v="9"/>
  </r>
  <r>
    <s v="HCHC"/>
    <x v="2"/>
    <d v="2022-08-09T00:00:00"/>
    <n v="5"/>
    <m/>
  </r>
  <r>
    <s v="HCHC"/>
    <x v="6"/>
    <d v="2022-08-09T00:00:00"/>
    <n v="2.5"/>
    <m/>
  </r>
  <r>
    <s v="HCHC"/>
    <x v="6"/>
    <d v="2022-08-09T00:00:00"/>
    <n v="4"/>
    <m/>
  </r>
  <r>
    <s v="HCHC"/>
    <x v="6"/>
    <d v="2022-08-09T00:00:00"/>
    <n v="3"/>
    <m/>
  </r>
  <r>
    <s v="HCHC"/>
    <x v="0"/>
    <d v="2022-08-09T00:00:00"/>
    <n v="3"/>
    <m/>
  </r>
  <r>
    <s v="HCHC"/>
    <x v="0"/>
    <d v="2022-08-09T00:00:00"/>
    <n v="2.5"/>
    <m/>
  </r>
  <r>
    <s v="HCHC"/>
    <x v="0"/>
    <d v="2022-08-09T00:00:00"/>
    <n v="5"/>
    <m/>
  </r>
  <r>
    <s v="HCHC"/>
    <x v="0"/>
    <d v="2022-08-09T00:00:00"/>
    <n v="3"/>
    <m/>
  </r>
  <r>
    <s v="HCHC"/>
    <x v="9"/>
    <d v="2022-08-09T00:00:00"/>
    <n v="2.5"/>
    <m/>
  </r>
  <r>
    <s v="HCHC"/>
    <x v="0"/>
    <d v="2022-08-09T00:00:00"/>
    <n v="5"/>
    <m/>
  </r>
  <r>
    <s v="HCHC"/>
    <x v="0"/>
    <d v="2022-08-09T00:00:00"/>
    <n v="3"/>
    <m/>
  </r>
  <r>
    <s v="HCHC"/>
    <x v="0"/>
    <d v="2022-08-09T00:00:00"/>
    <n v="3"/>
    <m/>
  </r>
  <r>
    <s v="HCHC"/>
    <x v="12"/>
    <d v="2022-08-09T00:00:00"/>
    <n v="2"/>
    <m/>
  </r>
  <r>
    <s v="HCHC"/>
    <x v="6"/>
    <d v="2022-08-09T00:00:00"/>
    <n v="4"/>
    <m/>
  </r>
  <r>
    <s v="HCHC"/>
    <x v="6"/>
    <d v="2022-08-09T00:00:00"/>
    <n v="2.5"/>
    <m/>
  </r>
  <r>
    <s v="HCHC"/>
    <x v="0"/>
    <d v="2022-08-09T00:00:00"/>
    <n v="2.5"/>
    <m/>
  </r>
  <r>
    <s v="HCHC"/>
    <x v="0"/>
    <d v="2022-08-09T00:00:00"/>
    <n v="4"/>
    <m/>
  </r>
  <r>
    <s v="HCHC"/>
    <x v="0"/>
    <d v="2022-08-09T00:00:00"/>
    <n v="2.5"/>
    <m/>
  </r>
  <r>
    <s v="HCHC"/>
    <x v="0"/>
    <d v="2022-08-09T00:00:00"/>
    <n v="3.5"/>
    <m/>
  </r>
  <r>
    <s v="HCHC"/>
    <x v="0"/>
    <d v="2022-08-09T00:00:00"/>
    <n v="3.5"/>
    <m/>
  </r>
  <r>
    <s v="HCHC"/>
    <x v="0"/>
    <d v="2022-08-18T00:00:00"/>
    <n v="4"/>
    <m/>
  </r>
  <r>
    <s v="HCHC"/>
    <x v="1"/>
    <d v="2022-08-09T00:00:00"/>
    <n v="5"/>
    <m/>
  </r>
  <r>
    <s v="HCHC"/>
    <x v="0"/>
    <d v="2022-08-09T00:00:00"/>
    <n v="3"/>
    <m/>
  </r>
  <r>
    <s v="HCHC"/>
    <x v="0"/>
    <d v="2022-08-09T00:00:00"/>
    <n v="4"/>
    <m/>
  </r>
  <r>
    <s v="HCHC"/>
    <x v="7"/>
    <d v="2022-08-09T00:00:00"/>
    <n v="3"/>
    <n v="9"/>
  </r>
  <r>
    <s v="HCHC"/>
    <x v="0"/>
    <d v="2022-08-09T00:00:00"/>
    <n v="2"/>
    <m/>
  </r>
  <r>
    <s v="HCHC"/>
    <x v="7"/>
    <d v="2022-08-09T00:00:00"/>
    <n v="3"/>
    <m/>
  </r>
  <r>
    <s v="HCHC"/>
    <x v="0"/>
    <d v="2022-08-09T00:00:00"/>
    <n v="3"/>
    <m/>
  </r>
  <r>
    <s v="HCHC"/>
    <x v="0"/>
    <d v="2022-08-09T00:00:00"/>
    <n v="3"/>
    <m/>
  </r>
  <r>
    <s v="HCHC"/>
    <x v="1"/>
    <d v="2022-08-09T00:00:00"/>
    <n v="3.5"/>
    <m/>
  </r>
  <r>
    <s v="HCHC"/>
    <x v="0"/>
    <d v="2022-08-09T00:00:00"/>
    <n v="3"/>
    <m/>
  </r>
  <r>
    <s v="HCHC"/>
    <x v="0"/>
    <d v="2022-08-09T00:00:00"/>
    <n v="2.5"/>
    <m/>
  </r>
  <r>
    <s v="HCHC"/>
    <x v="6"/>
    <d v="2022-08-09T00:00:00"/>
    <n v="2.5"/>
    <m/>
  </r>
  <r>
    <s v="HCHC"/>
    <x v="1"/>
    <d v="2022-08-09T00:00:00"/>
    <n v="2.5"/>
    <m/>
  </r>
  <r>
    <s v="HCHC"/>
    <x v="7"/>
    <d v="2022-08-09T00:00:00"/>
    <n v="3"/>
    <n v="9.5"/>
  </r>
  <r>
    <s v="HCHC"/>
    <x v="0"/>
    <d v="2022-08-09T00:00:00"/>
    <n v="3"/>
    <m/>
  </r>
  <r>
    <s v="HCHC"/>
    <x v="0"/>
    <d v="2022-08-09T00:00:00"/>
    <n v="3.5"/>
    <m/>
  </r>
  <r>
    <s v="HCHC"/>
    <x v="0"/>
    <d v="2022-08-09T00:00:00"/>
    <n v="3"/>
    <m/>
  </r>
  <r>
    <s v="HCHC"/>
    <x v="0"/>
    <d v="2022-08-09T00:00:00"/>
    <n v="3.5"/>
    <m/>
  </r>
  <r>
    <s v="HCHC"/>
    <x v="0"/>
    <d v="2022-08-09T00:00:00"/>
    <n v="3"/>
    <m/>
  </r>
  <r>
    <s v="HCHC"/>
    <x v="0"/>
    <d v="2022-08-09T00:00:00"/>
    <n v="4"/>
    <m/>
  </r>
  <r>
    <s v="HCHC"/>
    <x v="0"/>
    <d v="2022-08-09T00:00:00"/>
    <n v="3.5"/>
    <m/>
  </r>
  <r>
    <s v="HCHC"/>
    <x v="2"/>
    <d v="2022-08-09T00:00:00"/>
    <n v="4"/>
    <m/>
  </r>
  <r>
    <s v="HCHC"/>
    <x v="2"/>
    <d v="2022-08-09T00:00:00"/>
    <n v="4"/>
    <m/>
  </r>
  <r>
    <s v="HCHC"/>
    <x v="0"/>
    <d v="2022-08-09T00:00:00"/>
    <n v="3"/>
    <m/>
  </r>
  <r>
    <s v="HCHC"/>
    <x v="0"/>
    <d v="2022-08-09T00:00:00"/>
    <n v="2.5"/>
    <m/>
  </r>
  <r>
    <s v="HCHC"/>
    <x v="6"/>
    <d v="2022-08-09T00:00:00"/>
    <n v="4"/>
    <m/>
  </r>
  <r>
    <s v="HCHC"/>
    <x v="9"/>
    <d v="2022-08-09T00:00:00"/>
    <n v="4"/>
    <m/>
  </r>
  <r>
    <s v="HCHC"/>
    <x v="0"/>
    <d v="2022-08-09T00:00:00"/>
    <n v="3.5"/>
    <m/>
  </r>
  <r>
    <s v="HCHC"/>
    <x v="0"/>
    <d v="2022-08-09T00:00:00"/>
    <n v="2.5"/>
    <m/>
  </r>
  <r>
    <s v="HCHC"/>
    <x v="0"/>
    <d v="2022-08-09T00:00:00"/>
    <n v="2"/>
    <m/>
  </r>
  <r>
    <s v="HCHC"/>
    <x v="0"/>
    <d v="2022-08-09T00:00:00"/>
    <n v="2"/>
    <m/>
  </r>
  <r>
    <s v="HCHC"/>
    <x v="0"/>
    <d v="2022-08-09T00:00:00"/>
    <n v="4"/>
    <m/>
  </r>
  <r>
    <s v="HCHC"/>
    <x v="2"/>
    <d v="2022-08-09T00:00:00"/>
    <n v="3"/>
    <m/>
  </r>
  <r>
    <s v="HCHC"/>
    <x v="8"/>
    <d v="2022-08-29T00:00:00"/>
    <n v="3"/>
    <n v="10"/>
  </r>
  <r>
    <s v="HCHC"/>
    <x v="8"/>
    <d v="2022-08-09T00:00:00"/>
    <n v="4"/>
    <n v="9"/>
  </r>
  <r>
    <s v="HCHC"/>
    <x v="0"/>
    <d v="2022-08-09T00:00:00"/>
    <n v="2"/>
    <m/>
  </r>
  <r>
    <s v="HCHC"/>
    <x v="0"/>
    <d v="2022-08-09T00:00:00"/>
    <n v="4"/>
    <m/>
  </r>
  <r>
    <s v="HCHC"/>
    <x v="0"/>
    <d v="2022-08-09T00:00:00"/>
    <n v="3"/>
    <m/>
  </r>
  <r>
    <s v="HCHC"/>
    <x v="0"/>
    <d v="2022-08-09T00:00:00"/>
    <n v="3"/>
    <m/>
  </r>
  <r>
    <s v="HCHC"/>
    <x v="0"/>
    <d v="2022-08-09T00:00:00"/>
    <n v="4"/>
    <m/>
  </r>
  <r>
    <s v="HCHC"/>
    <x v="6"/>
    <d v="2022-08-09T00:00:00"/>
    <n v="3"/>
    <m/>
  </r>
  <r>
    <s v="HCHC"/>
    <x v="8"/>
    <d v="2022-08-29T00:00:00"/>
    <n v="5"/>
    <n v="10"/>
  </r>
  <r>
    <s v="HCHC"/>
    <x v="6"/>
    <d v="2022-08-09T00:00:00"/>
    <n v="2.5"/>
    <m/>
  </r>
  <r>
    <s v="HCHC"/>
    <x v="0"/>
    <d v="2022-08-09T00:00:00"/>
    <n v="2.5"/>
    <m/>
  </r>
  <r>
    <s v="HCHC"/>
    <x v="0"/>
    <d v="2022-08-09T00:00:00"/>
    <n v="4"/>
    <m/>
  </r>
  <r>
    <s v="HCHC"/>
    <x v="2"/>
    <d v="2022-08-09T00:00:00"/>
    <n v="4"/>
    <m/>
  </r>
  <r>
    <s v="HCHC"/>
    <x v="1"/>
    <d v="2022-08-09T00:00:00"/>
    <n v="3"/>
    <m/>
  </r>
  <r>
    <s v="HCHC"/>
    <x v="2"/>
    <d v="2022-08-09T00:00:00"/>
    <n v="3"/>
    <m/>
  </r>
  <r>
    <s v="HCHC"/>
    <x v="0"/>
    <d v="2022-08-09T00:00:00"/>
    <n v="2.5"/>
    <m/>
  </r>
  <r>
    <s v="HCHC"/>
    <x v="2"/>
    <d v="2022-08-09T00:00:00"/>
    <n v="4"/>
    <m/>
  </r>
  <r>
    <s v="HCHC"/>
    <x v="1"/>
    <d v="2022-08-09T00:00:00"/>
    <n v="3.5"/>
    <m/>
  </r>
  <r>
    <s v="HCHC"/>
    <x v="0"/>
    <d v="2022-08-09T00:00:00"/>
    <n v="2"/>
    <m/>
  </r>
  <r>
    <s v="HCHC"/>
    <x v="0"/>
    <d v="2022-08-09T00:00:00"/>
    <n v="2.5"/>
    <m/>
  </r>
  <r>
    <s v="HCHC"/>
    <x v="0"/>
    <d v="2022-08-09T00:00:00"/>
    <n v="3"/>
    <m/>
  </r>
  <r>
    <s v="HCHC"/>
    <x v="0"/>
    <d v="2022-08-09T00:00:00"/>
    <n v="3"/>
    <m/>
  </r>
  <r>
    <s v="HCHC"/>
    <x v="0"/>
    <d v="2022-08-09T00:00:00"/>
    <n v="3"/>
    <m/>
  </r>
  <r>
    <s v="HCHC"/>
    <x v="0"/>
    <d v="2022-08-09T00:00:00"/>
    <n v="3"/>
    <m/>
  </r>
  <r>
    <s v="HCHC"/>
    <x v="0"/>
    <d v="2022-08-09T00:00:00"/>
    <n v="3"/>
    <m/>
  </r>
  <r>
    <s v="HCHC"/>
    <x v="2"/>
    <d v="2022-08-09T00:00:00"/>
    <n v="3"/>
    <m/>
  </r>
  <r>
    <s v="HCHC"/>
    <x v="1"/>
    <d v="2022-08-09T00:00:00"/>
    <n v="3"/>
    <m/>
  </r>
  <r>
    <s v="HCHC"/>
    <x v="2"/>
    <d v="2022-08-09T00:00:00"/>
    <n v="3"/>
    <m/>
  </r>
  <r>
    <s v="HCHC"/>
    <x v="1"/>
    <d v="2022-08-09T00:00:00"/>
    <n v="3"/>
    <m/>
  </r>
  <r>
    <s v="HCHC"/>
    <x v="18"/>
    <d v="2022-08-09T00:00:00"/>
    <n v="3.5"/>
    <n v="11"/>
  </r>
  <r>
    <s v="HCHC"/>
    <x v="6"/>
    <d v="2022-08-18T00:00:00"/>
    <n v="4"/>
    <m/>
  </r>
  <r>
    <s v="HCHC"/>
    <x v="13"/>
    <d v="2022-08-09T00:00:00"/>
    <n v="2.5"/>
    <n v="9"/>
  </r>
  <r>
    <s v="HCHC"/>
    <x v="6"/>
    <d v="2022-08-09T00:00:00"/>
    <n v="3.5"/>
    <m/>
  </r>
  <r>
    <s v="HCHC"/>
    <x v="11"/>
    <d v="2022-08-09T00:00:00"/>
    <n v="4"/>
    <n v="9.5"/>
  </r>
  <r>
    <s v="HCHC"/>
    <x v="2"/>
    <d v="2022-08-09T00:00:00"/>
    <n v="3"/>
    <m/>
  </r>
  <r>
    <s v="HCHC"/>
    <x v="0"/>
    <d v="2022-08-09T00:00:00"/>
    <n v="3"/>
    <m/>
  </r>
  <r>
    <s v="HCHC"/>
    <x v="1"/>
    <d v="2022-08-09T00:00:00"/>
    <n v="3"/>
    <m/>
  </r>
  <r>
    <s v="HCHC"/>
    <x v="6"/>
    <d v="2022-08-09T00:00:00"/>
    <n v="3"/>
    <m/>
  </r>
  <r>
    <s v="HCHC"/>
    <x v="0"/>
    <d v="2022-08-18T00:00:00"/>
    <n v="3"/>
    <m/>
  </r>
  <r>
    <s v="HCHC"/>
    <x v="0"/>
    <d v="2022-08-09T00:00:00"/>
    <n v="2"/>
    <m/>
  </r>
  <r>
    <s v="HCHC"/>
    <x v="6"/>
    <d v="2022-08-09T00:00:00"/>
    <n v="3.5"/>
    <m/>
  </r>
  <r>
    <s v="HCHC"/>
    <x v="6"/>
    <d v="2022-08-29T00:00:00"/>
    <n v="4"/>
    <m/>
  </r>
  <r>
    <s v="HCHC"/>
    <x v="1"/>
    <d v="2022-08-09T00:00:00"/>
    <n v="5"/>
    <m/>
  </r>
  <r>
    <s v="HCHC"/>
    <x v="19"/>
    <d v="2022-08-09T00:00:00"/>
    <n v="2.5"/>
    <n v="13"/>
  </r>
  <r>
    <s v="HCHC"/>
    <x v="0"/>
    <d v="2022-08-29T00:00:00"/>
    <n v="5"/>
    <m/>
  </r>
  <r>
    <s v="HCHC"/>
    <x v="1"/>
    <d v="2022-08-09T00:00:00"/>
    <n v="2.5"/>
    <m/>
  </r>
  <r>
    <s v="HCHC"/>
    <x v="0"/>
    <d v="2022-08-29T00:00:00"/>
    <n v="3"/>
    <m/>
  </r>
  <r>
    <s v="HCHC"/>
    <x v="1"/>
    <d v="2022-08-09T00:00:00"/>
    <n v="3"/>
    <m/>
  </r>
  <r>
    <s v="HCHC"/>
    <x v="12"/>
    <d v="2022-08-29T00:00:00"/>
    <n v="5"/>
    <m/>
  </r>
  <r>
    <s v="HCHC"/>
    <x v="0"/>
    <d v="2022-08-09T00:00:00"/>
    <n v="3.5"/>
    <m/>
  </r>
  <r>
    <s v="HCHC"/>
    <x v="0"/>
    <d v="2022-08-09T00:00:00"/>
    <n v="2.5"/>
    <m/>
  </r>
  <r>
    <s v="HCHC"/>
    <x v="7"/>
    <d v="2022-08-09T00:00:00"/>
    <n v="2"/>
    <n v="9.5"/>
  </r>
  <r>
    <s v="HCHC"/>
    <x v="8"/>
    <d v="2022-08-09T00:00:00"/>
    <n v="3"/>
    <n v="9.5"/>
  </r>
  <r>
    <s v="HCHC"/>
    <x v="0"/>
    <d v="2022-08-09T00:00:00"/>
    <n v="3"/>
    <m/>
  </r>
  <r>
    <s v="HCHC"/>
    <x v="0"/>
    <d v="2022-08-09T00:00:00"/>
    <n v="3"/>
    <m/>
  </r>
  <r>
    <s v="HCHC"/>
    <x v="2"/>
    <d v="2022-08-09T00:00:00"/>
    <n v="2.5"/>
    <m/>
  </r>
  <r>
    <s v="HCHC"/>
    <x v="0"/>
    <d v="2022-08-09T00:00:00"/>
    <n v="2.5"/>
    <m/>
  </r>
  <r>
    <s v="HCHC"/>
    <x v="6"/>
    <d v="2022-08-18T00:00:00"/>
    <n v="3.5"/>
    <m/>
  </r>
  <r>
    <s v="HCHC"/>
    <x v="0"/>
    <d v="2022-08-18T00:00:00"/>
    <n v="3"/>
    <m/>
  </r>
  <r>
    <s v="HCHC"/>
    <x v="0"/>
    <d v="2022-08-18T00:00:00"/>
    <n v="4"/>
    <m/>
  </r>
  <r>
    <s v="HCHC"/>
    <x v="0"/>
    <d v="2022-08-09T00:00:00"/>
    <n v="4"/>
    <m/>
  </r>
  <r>
    <s v="HCHC"/>
    <x v="0"/>
    <d v="2022-08-09T00:00:00"/>
    <n v="3"/>
    <m/>
  </r>
  <r>
    <s v="HCHC"/>
    <x v="0"/>
    <d v="2022-08-09T00:00:00"/>
    <n v="3"/>
    <m/>
  </r>
  <r>
    <s v="HCHC"/>
    <x v="6"/>
    <d v="2022-08-09T00:00:00"/>
    <n v="4"/>
    <m/>
  </r>
  <r>
    <s v="HCHC"/>
    <x v="1"/>
    <d v="2022-08-09T00:00:00"/>
    <n v="2.5"/>
    <m/>
  </r>
  <r>
    <s v="HCHC"/>
    <x v="0"/>
    <d v="2022-08-09T00:00:00"/>
    <n v="4"/>
    <m/>
  </r>
  <r>
    <s v="HCHC"/>
    <x v="2"/>
    <d v="2022-08-09T00:00:00"/>
    <n v="3"/>
    <m/>
  </r>
  <r>
    <s v="HCHC"/>
    <x v="0"/>
    <d v="2022-08-09T00:00:00"/>
    <n v="3"/>
    <m/>
  </r>
  <r>
    <s v="HCHC"/>
    <x v="6"/>
    <d v="2022-08-09T00:00:00"/>
    <n v="2.5"/>
    <m/>
  </r>
  <r>
    <s v="HCHC"/>
    <x v="1"/>
    <d v="2022-08-09T00:00:00"/>
    <n v="2"/>
    <m/>
  </r>
  <r>
    <s v="HCHC"/>
    <x v="0"/>
    <d v="2022-08-09T00:00:00"/>
    <n v="3"/>
    <m/>
  </r>
  <r>
    <s v="HCHC"/>
    <x v="0"/>
    <d v="2022-08-09T00:00:00"/>
    <n v="4"/>
    <m/>
  </r>
  <r>
    <s v="HCHC"/>
    <x v="7"/>
    <d v="2022-08-09T00:00:00"/>
    <n v="3.5"/>
    <n v="9.5"/>
  </r>
  <r>
    <s v="HCHC"/>
    <x v="1"/>
    <d v="2022-08-09T00:00:00"/>
    <n v="3"/>
    <m/>
  </r>
  <r>
    <s v="HCHC"/>
    <x v="2"/>
    <d v="2022-08-09T00:00:00"/>
    <n v="4"/>
    <m/>
  </r>
  <r>
    <s v="HCHC"/>
    <x v="6"/>
    <d v="2022-08-09T00:00:00"/>
    <n v="3"/>
    <m/>
  </r>
  <r>
    <s v="HCHC"/>
    <x v="0"/>
    <d v="2022-08-09T00:00:00"/>
    <n v="4"/>
    <m/>
  </r>
  <r>
    <s v="HCHC"/>
    <x v="0"/>
    <d v="2022-08-09T00:00:00"/>
    <n v="3.5"/>
    <m/>
  </r>
  <r>
    <s v="HCHC"/>
    <x v="6"/>
    <d v="2022-08-09T00:00:00"/>
    <n v="3"/>
    <m/>
  </r>
  <r>
    <s v="HCHC"/>
    <x v="0"/>
    <d v="2022-08-09T00:00:00"/>
    <n v="3.5"/>
    <m/>
  </r>
  <r>
    <s v="HCHC"/>
    <x v="12"/>
    <d v="2022-08-09T00:00:00"/>
    <n v="4"/>
    <m/>
  </r>
  <r>
    <s v="HCHC"/>
    <x v="2"/>
    <d v="2022-08-09T00:00:00"/>
    <n v="3.5"/>
    <m/>
  </r>
  <r>
    <s v="HCHC"/>
    <x v="6"/>
    <d v="2022-08-09T00:00:00"/>
    <n v="2.5"/>
    <m/>
  </r>
  <r>
    <s v="HCHC"/>
    <x v="7"/>
    <d v="2022-08-09T00:00:00"/>
    <n v="2"/>
    <n v="9.5"/>
  </r>
  <r>
    <s v="HCHC"/>
    <x v="7"/>
    <d v="2022-08-09T00:00:00"/>
    <n v="2.5"/>
    <m/>
  </r>
  <r>
    <s v="HCHC"/>
    <x v="13"/>
    <d v="2022-08-09T00:00:00"/>
    <n v="3"/>
    <n v="9"/>
  </r>
  <r>
    <s v="HCHC"/>
    <x v="4"/>
    <d v="2022-08-09T00:00:00"/>
    <n v="3.5"/>
    <m/>
  </r>
  <r>
    <s v="HCHC"/>
    <x v="0"/>
    <d v="2022-08-09T00:00:00"/>
    <n v="2"/>
    <m/>
  </r>
  <r>
    <s v="HCHC"/>
    <x v="7"/>
    <d v="2022-08-09T00:00:00"/>
    <n v="3.5"/>
    <n v="8.5"/>
  </r>
  <r>
    <s v="HCHC"/>
    <x v="1"/>
    <d v="2022-08-18T00:00:00"/>
    <n v="3.5"/>
    <m/>
  </r>
  <r>
    <s v="HCHC"/>
    <x v="0"/>
    <d v="2022-08-09T00:00:00"/>
    <n v="3"/>
    <m/>
  </r>
  <r>
    <s v="HCHC"/>
    <x v="0"/>
    <d v="2022-08-09T00:00:00"/>
    <n v="1.5"/>
    <m/>
  </r>
  <r>
    <s v="HCHC"/>
    <x v="8"/>
    <d v="2022-08-09T00:00:00"/>
    <n v="4"/>
    <m/>
  </r>
  <r>
    <s v="HCHC"/>
    <x v="9"/>
    <d v="2022-08-09T00:00:00"/>
    <n v="3.5"/>
    <m/>
  </r>
  <r>
    <s v="HCHC"/>
    <x v="7"/>
    <d v="2022-08-09T00:00:00"/>
    <n v="2"/>
    <n v="9.5"/>
  </r>
  <r>
    <s v="HCHC"/>
    <x v="7"/>
    <d v="2022-08-09T00:00:00"/>
    <n v="3"/>
    <n v="9.5"/>
  </r>
  <r>
    <s v="HCHC"/>
    <x v="2"/>
    <d v="2022-08-09T00:00:00"/>
    <n v="2"/>
    <m/>
  </r>
  <r>
    <s v="HCHC"/>
    <x v="2"/>
    <d v="2022-08-09T00:00:00"/>
    <n v="4"/>
    <m/>
  </r>
  <r>
    <s v="HCHC"/>
    <x v="0"/>
    <d v="2022-08-09T00:00:00"/>
    <n v="2.5"/>
    <m/>
  </r>
  <r>
    <s v="HCHC"/>
    <x v="0"/>
    <d v="2022-08-09T00:00:00"/>
    <n v="2.5"/>
    <m/>
  </r>
  <r>
    <s v="HCHC"/>
    <x v="0"/>
    <d v="2022-08-09T00:00:00"/>
    <n v="2.5"/>
    <m/>
  </r>
  <r>
    <s v="HCHC"/>
    <x v="4"/>
    <d v="2022-08-09T00:00:00"/>
    <n v="4"/>
    <m/>
  </r>
  <r>
    <s v="HCHC"/>
    <x v="0"/>
    <d v="2022-08-18T00:00:00"/>
    <n v="3"/>
    <m/>
  </r>
  <r>
    <s v="HCHC"/>
    <x v="7"/>
    <d v="2022-08-09T00:00:00"/>
    <n v="3.5"/>
    <n v="8.5"/>
  </r>
  <r>
    <s v="HCHC"/>
    <x v="8"/>
    <d v="2022-08-29T00:00:00"/>
    <n v="3"/>
    <n v="10"/>
  </r>
  <r>
    <s v="HCHC"/>
    <x v="0"/>
    <d v="2022-08-29T00:00:00"/>
    <n v="3"/>
    <m/>
  </r>
  <r>
    <s v="HCHC"/>
    <x v="0"/>
    <d v="2022-08-09T00:00:00"/>
    <n v="3"/>
    <m/>
  </r>
  <r>
    <s v="HCHC"/>
    <x v="9"/>
    <d v="2022-08-18T00:00:00"/>
    <n v="3.5"/>
    <m/>
  </r>
  <r>
    <s v="HCHC"/>
    <x v="0"/>
    <d v="2022-08-09T00:00:00"/>
    <n v="4"/>
    <m/>
  </r>
  <r>
    <s v="HCHC"/>
    <x v="0"/>
    <d v="2022-08-09T00:00:00"/>
    <n v="3"/>
    <m/>
  </r>
  <r>
    <s v="HCHC"/>
    <x v="0"/>
    <d v="2022-08-09T00:00:00"/>
    <n v="4"/>
    <m/>
  </r>
  <r>
    <s v="HCHC"/>
    <x v="9"/>
    <d v="2022-08-09T00:00:00"/>
    <n v="4"/>
    <m/>
  </r>
  <r>
    <s v="HCHC"/>
    <x v="9"/>
    <d v="2022-08-09T00:00:00"/>
    <n v="2.5"/>
    <m/>
  </r>
  <r>
    <s v="HCHC"/>
    <x v="8"/>
    <d v="2022-08-09T00:00:00"/>
    <n v="4"/>
    <n v="9"/>
  </r>
  <r>
    <s v="HCHC"/>
    <x v="9"/>
    <d v="2022-08-18T00:00:00"/>
    <n v="4"/>
    <m/>
  </r>
  <r>
    <s v="HCHC"/>
    <x v="1"/>
    <d v="2022-08-09T00:00:00"/>
    <n v="5"/>
    <m/>
  </r>
  <r>
    <s v="HCHC"/>
    <x v="9"/>
    <d v="2022-08-09T00:00:00"/>
    <n v="4"/>
    <m/>
  </r>
  <r>
    <s v="HCHC"/>
    <x v="9"/>
    <d v="2022-08-09T00:00:00"/>
    <n v="4"/>
    <m/>
  </r>
  <r>
    <s v="HCHC"/>
    <x v="9"/>
    <d v="2022-08-09T00:00:00"/>
    <n v="3"/>
    <m/>
  </r>
  <r>
    <s v="HCHC"/>
    <x v="0"/>
    <d v="2022-08-09T00:00:00"/>
    <n v="3"/>
    <m/>
  </r>
  <r>
    <s v="HCHC"/>
    <x v="0"/>
    <d v="2022-08-09T00:00:00"/>
    <n v="3"/>
    <m/>
  </r>
  <r>
    <s v="HCHC"/>
    <x v="7"/>
    <d v="2022-08-09T00:00:00"/>
    <n v="2.5"/>
    <n v="8.5"/>
  </r>
  <r>
    <s v="HCHC"/>
    <x v="0"/>
    <d v="2022-08-09T00:00:00"/>
    <n v="3"/>
    <m/>
  </r>
  <r>
    <s v="HCHC"/>
    <x v="0"/>
    <d v="2022-08-09T00:00:00"/>
    <n v="3.5"/>
    <m/>
  </r>
  <r>
    <s v="HCHC"/>
    <x v="9"/>
    <d v="2022-08-09T00:00:00"/>
    <n v="3"/>
    <m/>
  </r>
  <r>
    <s v="HCHC"/>
    <x v="9"/>
    <d v="2022-08-09T00:00:00"/>
    <n v="3"/>
    <m/>
  </r>
  <r>
    <s v="HCHC"/>
    <x v="1"/>
    <d v="2022-08-18T00:00:00"/>
    <n v="5"/>
    <m/>
  </r>
  <r>
    <s v="HCHC"/>
    <x v="0"/>
    <d v="2022-08-09T00:00:00"/>
    <n v="4"/>
    <m/>
  </r>
  <r>
    <s v="HCHC"/>
    <x v="6"/>
    <d v="2022-08-09T00:00:00"/>
    <n v="3"/>
    <m/>
  </r>
  <r>
    <s v="HCHC"/>
    <x v="1"/>
    <d v="2022-08-09T00:00:00"/>
    <n v="5"/>
    <m/>
  </r>
  <r>
    <s v="HCHC"/>
    <x v="2"/>
    <d v="2022-08-18T00:00:00"/>
    <n v="2"/>
    <m/>
  </r>
  <r>
    <s v="HCHC"/>
    <x v="2"/>
    <d v="2022-08-09T00:00:00"/>
    <n v="4"/>
    <m/>
  </r>
  <r>
    <s v="HCHC"/>
    <x v="6"/>
    <d v="2022-08-09T00:00:00"/>
    <n v="3.5"/>
    <m/>
  </r>
  <r>
    <s v="HCHC"/>
    <x v="4"/>
    <d v="2022-08-09T00:00:00"/>
    <n v="4"/>
    <m/>
  </r>
  <r>
    <s v="HCHC"/>
    <x v="0"/>
    <d v="2022-08-09T00:00:00"/>
    <n v="3"/>
    <m/>
  </r>
  <r>
    <s v="HCHC"/>
    <x v="6"/>
    <d v="2022-08-18T00:00:00"/>
    <n v="4"/>
    <m/>
  </r>
  <r>
    <s v="HCHC"/>
    <x v="2"/>
    <d v="2022-08-09T00:00:00"/>
    <n v="2"/>
    <m/>
  </r>
  <r>
    <s v="HCHC"/>
    <x v="2"/>
    <d v="2022-08-09T00:00:00"/>
    <n v="3"/>
    <m/>
  </r>
  <r>
    <s v="HCHC"/>
    <x v="6"/>
    <d v="2022-08-09T00:00:00"/>
    <n v="4"/>
    <m/>
  </r>
  <r>
    <s v="HCHC"/>
    <x v="13"/>
    <d v="2022-08-09T00:00:00"/>
    <n v="3"/>
    <n v="9"/>
  </r>
  <r>
    <s v="HCHC"/>
    <x v="8"/>
    <d v="2022-08-09T00:00:00"/>
    <n v="5"/>
    <n v="10"/>
  </r>
  <r>
    <s v="HCHC"/>
    <x v="3"/>
    <d v="2022-08-09T00:00:00"/>
    <n v="4"/>
    <n v="0"/>
  </r>
  <r>
    <s v="HCHC"/>
    <x v="4"/>
    <d v="2022-08-09T00:00:00"/>
    <n v="3"/>
    <n v="8.75"/>
  </r>
  <r>
    <s v="HCHC"/>
    <x v="6"/>
    <d v="2022-08-09T00:00:00"/>
    <n v="2.5"/>
    <m/>
  </r>
  <r>
    <s v="HCHC"/>
    <x v="10"/>
    <d v="2022-08-09T00:00:00"/>
    <n v="6"/>
    <n v="0"/>
  </r>
  <r>
    <s v="HCHC"/>
    <x v="9"/>
    <d v="2022-08-09T00:00:00"/>
    <n v="2"/>
    <m/>
  </r>
  <r>
    <s v="HCHC"/>
    <x v="6"/>
    <d v="2022-08-09T00:00:00"/>
    <n v="3.5"/>
    <m/>
  </r>
  <r>
    <s v="HCHC"/>
    <x v="3"/>
    <d v="2022-08-09T00:00:00"/>
    <n v="4"/>
    <n v="0"/>
  </r>
  <r>
    <s v="HCHC"/>
    <x v="6"/>
    <d v="2022-08-09T00:00:00"/>
    <n v="3"/>
    <m/>
  </r>
  <r>
    <s v="HCHC"/>
    <x v="2"/>
    <d v="2022-08-09T00:00:00"/>
    <n v="4"/>
    <m/>
  </r>
  <r>
    <s v="HCHC"/>
    <x v="9"/>
    <d v="2022-08-09T00:00:00"/>
    <n v="3.5"/>
    <m/>
  </r>
  <r>
    <s v="HCHC"/>
    <x v="6"/>
    <d v="2022-08-09T00:00:00"/>
    <n v="2.5"/>
    <m/>
  </r>
  <r>
    <s v="HCHC"/>
    <x v="19"/>
    <d v="2022-08-18T00:00:00"/>
    <n v="4"/>
    <n v="9"/>
  </r>
  <r>
    <s v="HCHC"/>
    <x v="0"/>
    <d v="2022-08-09T00:00:00"/>
    <n v="3"/>
    <m/>
  </r>
  <r>
    <s v="HCHC"/>
    <x v="7"/>
    <d v="2022-08-09T00:00:00"/>
    <n v="4"/>
    <n v="9"/>
  </r>
  <r>
    <s v="HCHC"/>
    <x v="7"/>
    <d v="2022-08-09T00:00:00"/>
    <n v="3"/>
    <n v="9.5"/>
  </r>
  <r>
    <s v="HCHC"/>
    <x v="1"/>
    <d v="2022-08-09T00:00:00"/>
    <n v="4"/>
    <m/>
  </r>
  <r>
    <s v="HCHC"/>
    <x v="9"/>
    <d v="2022-08-18T00:00:00"/>
    <n v="5"/>
    <m/>
  </r>
  <r>
    <s v="HCHC"/>
    <x v="0"/>
    <d v="2022-08-09T00:00:00"/>
    <n v="3.5"/>
    <m/>
  </r>
  <r>
    <s v="HCHC"/>
    <x v="0"/>
    <d v="2022-08-09T00:00:00"/>
    <n v="3"/>
    <m/>
  </r>
  <r>
    <s v="HCHC"/>
    <x v="2"/>
    <d v="2022-08-18T00:00:00"/>
    <n v="2"/>
    <m/>
  </r>
  <r>
    <s v="HCHC"/>
    <x v="3"/>
    <d v="2022-08-18T00:00:00"/>
    <n v="3"/>
    <n v="0"/>
  </r>
  <r>
    <s v="HCHC"/>
    <x v="6"/>
    <d v="2022-08-09T00:00:00"/>
    <n v="2.5"/>
    <m/>
  </r>
  <r>
    <s v="HCHC"/>
    <x v="0"/>
    <d v="2022-08-18T00:00:00"/>
    <n v="2.5"/>
    <m/>
  </r>
  <r>
    <s v="HCHC"/>
    <x v="0"/>
    <d v="2022-08-18T00:00:00"/>
    <n v="3"/>
    <m/>
  </r>
  <r>
    <s v="HCHC"/>
    <x v="1"/>
    <d v="2022-08-18T00:00:00"/>
    <n v="4"/>
    <m/>
  </r>
  <r>
    <s v="HCHC"/>
    <x v="9"/>
    <d v="2022-08-18T00:00:00"/>
    <n v="3"/>
    <m/>
  </r>
  <r>
    <s v="HCHC"/>
    <x v="1"/>
    <d v="2022-08-18T00:00:00"/>
    <n v="4"/>
    <m/>
  </r>
  <r>
    <s v="HCHC"/>
    <x v="0"/>
    <d v="2022-08-18T00:00:00"/>
    <n v="2.5"/>
    <m/>
  </r>
  <r>
    <s v="HCHC"/>
    <x v="1"/>
    <d v="2022-08-29T00:00:00"/>
    <n v="5"/>
    <m/>
  </r>
  <r>
    <s v="HCHC"/>
    <x v="2"/>
    <d v="2022-08-18T00:00:00"/>
    <n v="5"/>
    <m/>
  </r>
  <r>
    <s v="HCHC"/>
    <x v="2"/>
    <d v="2022-08-18T00:00:00"/>
    <n v="5"/>
    <m/>
  </r>
  <r>
    <s v="HCHC"/>
    <x v="6"/>
    <d v="2022-08-18T00:00:00"/>
    <n v="3.5"/>
    <m/>
  </r>
  <r>
    <s v="HCHC"/>
    <x v="1"/>
    <d v="2022-08-29T00:00:00"/>
    <n v="3"/>
    <m/>
  </r>
  <r>
    <s v="HCHC"/>
    <x v="17"/>
    <d v="2022-08-18T00:00:00"/>
    <n v="3"/>
    <n v="9.75"/>
  </r>
  <r>
    <s v="HCHC"/>
    <x v="0"/>
    <d v="2022-08-18T00:00:00"/>
    <n v="2.5"/>
    <m/>
  </r>
  <r>
    <s v="HCHC"/>
    <x v="0"/>
    <d v="2022-08-18T00:00:00"/>
    <n v="2"/>
    <m/>
  </r>
  <r>
    <s v="HCHC"/>
    <x v="0"/>
    <d v="2022-08-18T00:00:00"/>
    <n v="3"/>
    <m/>
  </r>
  <r>
    <s v="HCHC"/>
    <x v="1"/>
    <d v="2022-08-29T00:00:00"/>
    <n v="3.5"/>
    <m/>
  </r>
  <r>
    <s v="HCHC"/>
    <x v="0"/>
    <d v="2022-08-29T00:00:00"/>
    <n v="4"/>
    <m/>
  </r>
  <r>
    <s v="HCHC"/>
    <x v="12"/>
    <d v="2022-08-18T00:00:00"/>
    <n v="3.5"/>
    <m/>
  </r>
  <r>
    <s v="HCHC"/>
    <x v="0"/>
    <d v="2022-08-18T00:00:00"/>
    <n v="4"/>
    <m/>
  </r>
  <r>
    <s v="HCHC"/>
    <x v="2"/>
    <d v="2022-08-18T00:00:00"/>
    <n v="4"/>
    <m/>
  </r>
  <r>
    <s v="HCHC"/>
    <x v="4"/>
    <d v="2022-08-18T00:00:00"/>
    <n v="2.5"/>
    <n v="9.5"/>
  </r>
  <r>
    <s v="HCHC"/>
    <x v="0"/>
    <d v="2022-08-18T00:00:00"/>
    <n v="5"/>
    <m/>
  </r>
  <r>
    <s v="HCHC"/>
    <x v="0"/>
    <d v="2022-08-18T00:00:00"/>
    <n v="3"/>
    <m/>
  </r>
  <r>
    <s v="HCHC"/>
    <x v="6"/>
    <d v="2022-08-18T00:00:00"/>
    <n v="4"/>
    <m/>
  </r>
  <r>
    <s v="HCHC"/>
    <x v="1"/>
    <d v="2022-08-18T00:00:00"/>
    <n v="3"/>
    <m/>
  </r>
  <r>
    <s v="HCHC"/>
    <x v="2"/>
    <d v="2022-08-18T00:00:00"/>
    <n v="2"/>
    <m/>
  </r>
  <r>
    <s v="HCHC"/>
    <x v="2"/>
    <d v="2022-08-18T00:00:00"/>
    <n v="2"/>
    <m/>
  </r>
  <r>
    <s v="HCHC"/>
    <x v="0"/>
    <d v="2022-08-18T00:00:00"/>
    <n v="3"/>
    <m/>
  </r>
  <r>
    <s v="HCHC"/>
    <x v="0"/>
    <d v="2022-08-18T00:00:00"/>
    <n v="4"/>
    <m/>
  </r>
  <r>
    <s v="HCHC"/>
    <x v="0"/>
    <d v="2022-08-18T00:00:00"/>
    <n v="3.5"/>
    <m/>
  </r>
  <r>
    <s v="HCHC"/>
    <x v="6"/>
    <d v="2022-08-18T00:00:00"/>
    <n v="2.5"/>
    <m/>
  </r>
  <r>
    <s v="HCHC"/>
    <x v="0"/>
    <d v="2022-08-18T00:00:00"/>
    <n v="3.5"/>
    <m/>
  </r>
  <r>
    <s v="HCHC"/>
    <x v="0"/>
    <d v="2022-08-18T00:00:00"/>
    <n v="3"/>
    <m/>
  </r>
  <r>
    <s v="HCHC"/>
    <x v="0"/>
    <d v="2022-08-18T00:00:00"/>
    <n v="3"/>
    <m/>
  </r>
  <r>
    <s v="HCHC"/>
    <x v="0"/>
    <d v="2022-08-18T00:00:00"/>
    <n v="2"/>
    <m/>
  </r>
  <r>
    <s v="HCHC"/>
    <x v="0"/>
    <d v="2022-08-18T00:00:00"/>
    <n v="3"/>
    <m/>
  </r>
  <r>
    <s v="HCHC"/>
    <x v="0"/>
    <d v="2022-08-18T00:00:00"/>
    <n v="2"/>
    <m/>
  </r>
  <r>
    <s v="HCHC"/>
    <x v="0"/>
    <d v="2022-08-29T00:00:00"/>
    <n v="3"/>
    <m/>
  </r>
  <r>
    <s v="HCHC"/>
    <x v="1"/>
    <d v="2022-08-18T00:00:00"/>
    <n v="4"/>
    <m/>
  </r>
  <r>
    <s v="HCHC"/>
    <x v="4"/>
    <d v="2022-08-29T00:00:00"/>
    <n v="4"/>
    <m/>
  </r>
  <r>
    <s v="HCHC"/>
    <x v="1"/>
    <d v="2022-08-18T00:00:00"/>
    <n v="3.5"/>
    <m/>
  </r>
  <r>
    <s v="HCHC"/>
    <x v="0"/>
    <d v="2022-08-18T00:00:00"/>
    <n v="3"/>
    <m/>
  </r>
  <r>
    <s v="HCHC"/>
    <x v="0"/>
    <d v="2022-08-18T00:00:00"/>
    <n v="3"/>
    <m/>
  </r>
  <r>
    <s v="HCHC"/>
    <x v="2"/>
    <d v="2022-08-18T00:00:00"/>
    <n v="3"/>
    <m/>
  </r>
  <r>
    <s v="HCHC"/>
    <x v="2"/>
    <d v="2022-08-18T00:00:00"/>
    <n v="3"/>
    <m/>
  </r>
  <r>
    <s v="HCHC"/>
    <x v="2"/>
    <d v="2022-08-18T00:00:00"/>
    <n v="3"/>
    <m/>
  </r>
  <r>
    <s v="HCHC"/>
    <x v="6"/>
    <d v="2022-08-18T00:00:00"/>
    <n v="4"/>
    <m/>
  </r>
  <r>
    <s v="HCHC"/>
    <x v="2"/>
    <d v="2022-08-18T00:00:00"/>
    <n v="2.5"/>
    <m/>
  </r>
  <r>
    <s v="HCHC"/>
    <x v="17"/>
    <d v="2022-08-18T00:00:00"/>
    <n v="3"/>
    <n v="10"/>
  </r>
  <r>
    <s v="HCHC"/>
    <x v="6"/>
    <d v="2022-08-18T00:00:00"/>
    <n v="2.5"/>
    <m/>
  </r>
  <r>
    <s v="HCHC"/>
    <x v="0"/>
    <d v="2022-08-29T00:00:00"/>
    <n v="4"/>
    <m/>
  </r>
  <r>
    <s v="HCHC"/>
    <x v="2"/>
    <d v="2022-08-18T00:00:00"/>
    <n v="3.5"/>
    <m/>
  </r>
  <r>
    <s v="HCHC"/>
    <x v="6"/>
    <d v="2022-08-18T00:00:00"/>
    <n v="3"/>
    <m/>
  </r>
  <r>
    <s v="HCHC"/>
    <x v="1"/>
    <d v="2022-08-18T00:00:00"/>
    <n v="3"/>
    <m/>
  </r>
  <r>
    <s v="HCHC"/>
    <x v="4"/>
    <d v="2022-08-18T00:00:00"/>
    <n v="2.5"/>
    <n v="9.5"/>
  </r>
  <r>
    <s v="HCHC"/>
    <x v="0"/>
    <d v="2022-08-18T00:00:00"/>
    <n v="3"/>
    <m/>
  </r>
  <r>
    <s v="HCHC"/>
    <x v="0"/>
    <d v="2022-08-18T00:00:00"/>
    <n v="2.5"/>
    <m/>
  </r>
  <r>
    <s v="HCHC"/>
    <x v="6"/>
    <d v="2022-08-18T00:00:00"/>
    <n v="5"/>
    <m/>
  </r>
  <r>
    <s v="HCHC"/>
    <x v="1"/>
    <d v="2022-08-18T00:00:00"/>
    <n v="4"/>
    <m/>
  </r>
  <r>
    <s v="HCHC"/>
    <x v="6"/>
    <d v="2022-08-29T00:00:00"/>
    <n v="2.5"/>
    <m/>
  </r>
  <r>
    <s v="HCHC"/>
    <x v="6"/>
    <d v="2022-08-29T00:00:00"/>
    <n v="3"/>
    <m/>
  </r>
  <r>
    <s v="HCHC"/>
    <x v="6"/>
    <d v="2022-08-18T00:00:00"/>
    <n v="2.5"/>
    <m/>
  </r>
  <r>
    <s v="HCHC"/>
    <x v="0"/>
    <d v="2022-08-18T00:00:00"/>
    <n v="3.5"/>
    <m/>
  </r>
  <r>
    <s v="HCHC"/>
    <x v="0"/>
    <d v="2022-08-18T00:00:00"/>
    <n v="3"/>
    <m/>
  </r>
  <r>
    <s v="HCHC"/>
    <x v="0"/>
    <d v="2022-08-18T00:00:00"/>
    <n v="4"/>
    <m/>
  </r>
  <r>
    <s v="HCHC"/>
    <x v="0"/>
    <d v="2022-08-18T00:00:00"/>
    <n v="4"/>
    <m/>
  </r>
  <r>
    <s v="HCHC"/>
    <x v="1"/>
    <d v="2022-08-18T00:00:00"/>
    <n v="3.5"/>
    <m/>
  </r>
  <r>
    <s v="HCHC"/>
    <x v="0"/>
    <d v="2022-08-18T00:00:00"/>
    <n v="3"/>
    <m/>
  </r>
  <r>
    <s v="HCHC"/>
    <x v="0"/>
    <d v="2022-08-18T00:00:00"/>
    <n v="2.5"/>
    <m/>
  </r>
  <r>
    <s v="HCHC"/>
    <x v="12"/>
    <d v="2022-08-18T00:00:00"/>
    <n v="2"/>
    <m/>
  </r>
  <r>
    <s v="HCHC"/>
    <x v="13"/>
    <d v="2022-08-18T00:00:00"/>
    <n v="3"/>
    <n v="8.5"/>
  </r>
  <r>
    <s v="HCHC"/>
    <x v="0"/>
    <d v="2022-08-18T00:00:00"/>
    <n v="2.5"/>
    <m/>
  </r>
  <r>
    <s v="HCHC"/>
    <x v="7"/>
    <d v="2022-08-18T00:00:00"/>
    <n v="2.5"/>
    <m/>
  </r>
  <r>
    <s v="HCHC"/>
    <x v="0"/>
    <d v="2022-08-18T00:00:00"/>
    <n v="3"/>
    <m/>
  </r>
  <r>
    <s v="HCHC"/>
    <x v="3"/>
    <d v="2022-08-18T00:00:00"/>
    <n v="3"/>
    <n v="0"/>
  </r>
  <r>
    <s v="HCHC"/>
    <x v="18"/>
    <d v="2022-08-18T00:00:00"/>
    <n v="3"/>
    <n v="9.5"/>
  </r>
  <r>
    <s v="HCHC"/>
    <x v="0"/>
    <d v="2022-08-18T00:00:00"/>
    <n v="3"/>
    <m/>
  </r>
  <r>
    <s v="HCHC"/>
    <x v="0"/>
    <d v="2022-08-18T00:00:00"/>
    <n v="3.5"/>
    <m/>
  </r>
  <r>
    <s v="HCHC"/>
    <x v="0"/>
    <d v="2022-08-29T00:00:00"/>
    <n v="3"/>
    <m/>
  </r>
  <r>
    <s v="HCHC"/>
    <x v="1"/>
    <d v="2022-08-29T00:00:00"/>
    <n v="4"/>
    <m/>
  </r>
  <r>
    <s v="HCHC"/>
    <x v="0"/>
    <d v="2022-08-18T00:00:00"/>
    <n v="3"/>
    <m/>
  </r>
  <r>
    <s v="HCHC"/>
    <x v="9"/>
    <d v="2022-08-18T00:00:00"/>
    <n v="4"/>
    <m/>
  </r>
  <r>
    <s v="HCHC"/>
    <x v="0"/>
    <d v="2022-08-18T00:00:00"/>
    <n v="4"/>
    <m/>
  </r>
  <r>
    <s v="HCHC"/>
    <x v="0"/>
    <d v="2022-08-18T00:00:00"/>
    <n v="3"/>
    <m/>
  </r>
  <r>
    <s v="HCHC"/>
    <x v="6"/>
    <d v="2022-08-18T00:00:00"/>
    <n v="5"/>
    <m/>
  </r>
  <r>
    <s v="HCHC"/>
    <x v="0"/>
    <d v="2022-08-18T00:00:00"/>
    <n v="2.5"/>
    <m/>
  </r>
  <r>
    <s v="HCHC"/>
    <x v="0"/>
    <d v="2022-08-18T00:00:00"/>
    <n v="3"/>
    <m/>
  </r>
  <r>
    <s v="HCHC"/>
    <x v="6"/>
    <d v="2022-08-18T00:00:00"/>
    <n v="3"/>
    <m/>
  </r>
  <r>
    <s v="HCHC"/>
    <x v="0"/>
    <d v="2022-08-18T00:00:00"/>
    <n v="2.5"/>
    <m/>
  </r>
  <r>
    <s v="HCHC"/>
    <x v="0"/>
    <d v="2022-08-18T00:00:00"/>
    <n v="4"/>
    <m/>
  </r>
  <r>
    <s v="HCHC"/>
    <x v="6"/>
    <d v="2022-08-18T00:00:00"/>
    <n v="2.5"/>
    <m/>
  </r>
  <r>
    <s v="HCHC"/>
    <x v="5"/>
    <d v="2022-08-18T00:00:00"/>
    <n v="2.5"/>
    <n v="8.5"/>
  </r>
  <r>
    <s v="HCHC"/>
    <x v="7"/>
    <d v="2022-08-18T00:00:00"/>
    <n v="4"/>
    <n v="9"/>
  </r>
  <r>
    <s v="HCHC"/>
    <x v="0"/>
    <d v="2022-08-18T00:00:00"/>
    <n v="3"/>
    <m/>
  </r>
  <r>
    <s v="HCHC"/>
    <x v="1"/>
    <d v="2022-08-18T00:00:00"/>
    <n v="4"/>
    <m/>
  </r>
  <r>
    <s v="HCHC"/>
    <x v="0"/>
    <d v="2022-08-18T00:00:00"/>
    <n v="2.5"/>
    <m/>
  </r>
  <r>
    <s v="HCHC"/>
    <x v="0"/>
    <d v="2022-08-18T00:00:00"/>
    <n v="2.5"/>
    <m/>
  </r>
  <r>
    <s v="HCHC"/>
    <x v="12"/>
    <d v="2022-08-29T00:00:00"/>
    <n v="4"/>
    <m/>
  </r>
  <r>
    <s v="HCHC"/>
    <x v="12"/>
    <d v="2022-08-18T00:00:00"/>
    <n v="4"/>
    <m/>
  </r>
  <r>
    <s v="HCHC"/>
    <x v="0"/>
    <d v="2022-08-18T00:00:00"/>
    <n v="3"/>
    <m/>
  </r>
  <r>
    <s v="HCHC"/>
    <x v="1"/>
    <d v="2022-08-18T00:00:00"/>
    <n v="5"/>
    <m/>
  </r>
  <r>
    <s v="HCHC"/>
    <x v="6"/>
    <d v="2022-08-29T00:00:00"/>
    <n v="3"/>
    <m/>
  </r>
  <r>
    <s v="HCHC"/>
    <x v="2"/>
    <d v="2022-08-18T00:00:00"/>
    <n v="3"/>
    <m/>
  </r>
  <r>
    <s v="HCHC"/>
    <x v="0"/>
    <d v="2022-08-18T00:00:00"/>
    <n v="3.5"/>
    <m/>
  </r>
  <r>
    <s v="HCHC"/>
    <x v="6"/>
    <d v="2022-08-18T00:00:00"/>
    <n v="2.5"/>
    <m/>
  </r>
  <r>
    <s v="HCHC"/>
    <x v="13"/>
    <d v="2022-08-18T00:00:00"/>
    <n v="3"/>
    <n v="9"/>
  </r>
  <r>
    <s v="HCHC"/>
    <x v="2"/>
    <d v="2022-08-18T00:00:00"/>
    <n v="3"/>
    <m/>
  </r>
  <r>
    <s v="HCHC"/>
    <x v="8"/>
    <d v="2022-08-18T00:00:00"/>
    <n v="3"/>
    <n v="10"/>
  </r>
  <r>
    <s v="HCHC"/>
    <x v="2"/>
    <d v="2022-08-29T00:00:00"/>
    <n v="4"/>
    <m/>
  </r>
  <r>
    <s v="HCHC"/>
    <x v="0"/>
    <d v="2022-08-29T00:00:00"/>
    <n v="3"/>
    <m/>
  </r>
  <r>
    <s v="HCHC"/>
    <x v="2"/>
    <d v="2022-08-29T00:00:00"/>
    <n v="3"/>
    <m/>
  </r>
  <r>
    <s v="HCHC"/>
    <x v="0"/>
    <d v="2022-08-29T00:00:00"/>
    <n v="2.5"/>
    <m/>
  </r>
  <r>
    <s v="HCHC"/>
    <x v="9"/>
    <d v="2022-08-29T00:00:00"/>
    <n v="2.5"/>
    <m/>
  </r>
  <r>
    <s v="HCHC"/>
    <x v="0"/>
    <d v="2022-08-29T00:00:00"/>
    <n v="2.5"/>
    <m/>
  </r>
  <r>
    <s v="HCHC"/>
    <x v="0"/>
    <d v="2022-08-29T00:00:00"/>
    <n v="3.5"/>
    <m/>
  </r>
  <r>
    <s v="HCHC"/>
    <x v="2"/>
    <d v="2022-08-18T00:00:00"/>
    <n v="4"/>
    <m/>
  </r>
  <r>
    <s v="HCHC"/>
    <x v="0"/>
    <d v="2022-08-29T00:00:00"/>
    <n v="2.5"/>
    <m/>
  </r>
  <r>
    <s v="HCHC"/>
    <x v="0"/>
    <d v="2022-08-29T00:00:00"/>
    <n v="3"/>
    <m/>
  </r>
  <r>
    <s v="HCHC"/>
    <x v="1"/>
    <d v="2022-08-29T00:00:00"/>
    <n v="3.5"/>
    <m/>
  </r>
  <r>
    <s v="HCHC"/>
    <x v="2"/>
    <d v="2022-08-29T00:00:00"/>
    <n v="5"/>
    <m/>
  </r>
  <r>
    <s v="HCHC"/>
    <x v="7"/>
    <d v="2022-08-18T00:00:00"/>
    <n v="4"/>
    <n v="8.5"/>
  </r>
  <r>
    <s v="HCHC"/>
    <x v="0"/>
    <d v="2022-08-29T00:00:00"/>
    <n v="3.5"/>
    <m/>
  </r>
  <r>
    <s v="HCHC"/>
    <x v="1"/>
    <d v="2022-08-18T00:00:00"/>
    <n v="2.5"/>
    <m/>
  </r>
  <r>
    <s v="HCHC"/>
    <x v="4"/>
    <d v="2022-08-18T00:00:00"/>
    <n v="3.5"/>
    <m/>
  </r>
  <r>
    <s v="HCHC"/>
    <x v="0"/>
    <d v="2022-08-29T00:00:00"/>
    <n v="3"/>
    <m/>
  </r>
  <r>
    <s v="HCHC"/>
    <x v="0"/>
    <d v="2022-08-29T00:00:00"/>
    <n v="3"/>
    <m/>
  </r>
  <r>
    <s v="HCHC"/>
    <x v="6"/>
    <d v="2022-08-29T00:00:00"/>
    <n v="2"/>
    <m/>
  </r>
  <r>
    <s v="HCHC"/>
    <x v="0"/>
    <d v="2022-08-29T00:00:00"/>
    <n v="4"/>
    <m/>
  </r>
  <r>
    <s v="HCHC"/>
    <x v="0"/>
    <d v="2022-08-29T00:00:00"/>
    <n v="3"/>
    <m/>
  </r>
  <r>
    <s v="HCHC"/>
    <x v="10"/>
    <d v="2022-08-29T00:00:00"/>
    <n v="4"/>
    <n v="0"/>
  </r>
  <r>
    <s v="HCHC"/>
    <x v="1"/>
    <d v="2022-08-29T00:00:00"/>
    <n v="4"/>
    <m/>
  </r>
  <r>
    <s v="HCHC"/>
    <x v="2"/>
    <d v="2022-08-29T00:00:00"/>
    <n v="2"/>
    <m/>
  </r>
  <r>
    <s v="HCHC"/>
    <x v="7"/>
    <d v="2022-08-29T00:00:00"/>
    <n v="3"/>
    <n v="9"/>
  </r>
  <r>
    <s v="HCHC"/>
    <x v="7"/>
    <d v="2022-08-29T00:00:00"/>
    <n v="3.5"/>
    <n v="8.5"/>
  </r>
  <r>
    <s v="HCHC"/>
    <x v="10"/>
    <d v="2022-08-29T00:00:00"/>
    <n v="6"/>
    <n v="0"/>
  </r>
  <r>
    <s v="HCHC"/>
    <x v="6"/>
    <d v="2022-08-29T00:00:00"/>
    <n v="4"/>
    <m/>
  </r>
  <r>
    <s v="HCHC"/>
    <x v="0"/>
    <d v="2022-08-29T00:00:00"/>
    <n v="2.5"/>
    <m/>
  </r>
  <r>
    <s v="HCHC"/>
    <x v="10"/>
    <d v="2022-08-29T00:00:00"/>
    <n v="5"/>
    <n v="0"/>
  </r>
  <r>
    <s v="HCHC"/>
    <x v="0"/>
    <d v="2022-08-29T00:00:00"/>
    <n v="2"/>
    <m/>
  </r>
  <r>
    <s v="HCHC"/>
    <x v="5"/>
    <d v="2022-08-29T00:00:00"/>
    <n v="4"/>
    <n v="9"/>
  </r>
  <r>
    <s v="HCHC"/>
    <x v="0"/>
    <d v="2022-08-29T00:00:00"/>
    <n v="3.5"/>
    <m/>
  </r>
  <r>
    <s v="HCHC"/>
    <x v="0"/>
    <d v="2022-08-29T00:00:00"/>
    <n v="3"/>
    <m/>
  </r>
  <r>
    <s v="HCHC"/>
    <x v="0"/>
    <d v="2022-08-29T00:00:00"/>
    <n v="3.5"/>
    <m/>
  </r>
  <r>
    <s v="HCHC"/>
    <x v="0"/>
    <d v="2022-08-29T00:00:00"/>
    <n v="2.5"/>
    <m/>
  </r>
  <r>
    <s v="HCHC"/>
    <x v="0"/>
    <d v="2022-08-29T00:00:00"/>
    <n v="2"/>
    <m/>
  </r>
  <r>
    <s v="HCHC"/>
    <x v="2"/>
    <d v="2022-08-29T00:00:00"/>
    <n v="3"/>
    <m/>
  </r>
  <r>
    <s v="HCHC"/>
    <x v="6"/>
    <d v="2022-08-29T00:00:00"/>
    <n v="3"/>
    <m/>
  </r>
  <r>
    <s v="HCHC"/>
    <x v="2"/>
    <d v="2022-08-29T00:00:00"/>
    <n v="4"/>
    <m/>
  </r>
  <r>
    <s v="HCHC"/>
    <x v="1"/>
    <d v="2022-08-29T00:00:00"/>
    <n v="4"/>
    <m/>
  </r>
  <r>
    <s v="HCHC"/>
    <x v="7"/>
    <d v="2022-08-29T00:00:00"/>
    <n v="3"/>
    <m/>
  </r>
  <r>
    <s v="HCHC"/>
    <x v="21"/>
    <d v="2022-08-29T00:00:00"/>
    <n v="2"/>
    <n v="0"/>
  </r>
  <r>
    <s v="HCHC"/>
    <x v="0"/>
    <d v="2022-08-29T00:00:00"/>
    <n v="3"/>
    <m/>
  </r>
  <r>
    <s v="HCHC"/>
    <x v="1"/>
    <d v="2022-08-29T00:00:00"/>
    <n v="3.5"/>
    <m/>
  </r>
  <r>
    <s v="HCHC"/>
    <x v="8"/>
    <d v="2022-08-29T00:00:00"/>
    <n v="4"/>
    <n v="9.6"/>
  </r>
  <r>
    <s v="HCHC"/>
    <x v="1"/>
    <d v="2022-08-29T00:00:00"/>
    <n v="3.5"/>
    <m/>
  </r>
  <r>
    <s v="HCHC"/>
    <x v="12"/>
    <d v="2022-08-29T00:00:00"/>
    <n v="3"/>
    <m/>
  </r>
  <r>
    <s v="HCHC"/>
    <x v="0"/>
    <d v="2022-08-29T00:00:00"/>
    <n v="3"/>
    <m/>
  </r>
  <r>
    <s v="HCHC"/>
    <x v="0"/>
    <d v="2022-08-29T00:00:00"/>
    <n v="3"/>
    <m/>
  </r>
  <r>
    <s v="HCHC"/>
    <x v="7"/>
    <d v="2022-08-29T00:00:00"/>
    <n v="5"/>
    <n v="9"/>
  </r>
  <r>
    <s v="HCHC"/>
    <x v="0"/>
    <d v="2022-08-29T00:00:00"/>
    <n v="3"/>
    <m/>
  </r>
  <r>
    <s v="HCHC"/>
    <x v="4"/>
    <d v="2022-08-29T00:00:00"/>
    <n v="2"/>
    <n v="9"/>
  </r>
  <r>
    <s v="HCHC"/>
    <x v="0"/>
    <d v="2022-08-29T00:00:00"/>
    <n v="3"/>
    <m/>
  </r>
  <r>
    <s v="HCHC"/>
    <x v="10"/>
    <d v="2022-08-29T00:00:00"/>
    <n v="3"/>
    <n v="0"/>
  </r>
  <r>
    <s v="HCHC"/>
    <x v="2"/>
    <d v="2022-08-29T00:00:00"/>
    <n v="3"/>
    <m/>
  </r>
  <r>
    <s v="HCHC"/>
    <x v="0"/>
    <d v="2022-08-29T00:00:00"/>
    <n v="3.5"/>
    <m/>
  </r>
  <r>
    <s v="HCHC"/>
    <x v="7"/>
    <d v="2022-08-29T00:00:00"/>
    <n v="3"/>
    <n v="9"/>
  </r>
  <r>
    <s v="HCHC"/>
    <x v="0"/>
    <d v="2022-08-29T00:00:00"/>
    <n v="5"/>
    <m/>
  </r>
  <r>
    <s v="HCHC"/>
    <x v="0"/>
    <d v="2022-08-29T00:00:00"/>
    <n v="3"/>
    <m/>
  </r>
  <r>
    <s v="HCHC"/>
    <x v="1"/>
    <d v="2022-08-29T00:00:00"/>
    <n v="3.5"/>
    <m/>
  </r>
  <r>
    <s v="HCHC"/>
    <x v="0"/>
    <d v="2022-08-29T00:00:00"/>
    <n v="2.5"/>
    <m/>
  </r>
  <r>
    <s v="HCHC"/>
    <x v="0"/>
    <d v="2022-08-29T00:00:00"/>
    <n v="3"/>
    <m/>
  </r>
  <r>
    <s v="HCHC"/>
    <x v="0"/>
    <d v="2022-08-29T00:00:00"/>
    <n v="3"/>
    <m/>
  </r>
  <r>
    <s v="HCHC"/>
    <x v="0"/>
    <d v="2022-08-29T00:00:00"/>
    <n v="3"/>
    <m/>
  </r>
  <r>
    <s v="HCHC"/>
    <x v="0"/>
    <d v="2022-08-29T00:00:00"/>
    <n v="3"/>
    <m/>
  </r>
  <r>
    <s v="HCHC"/>
    <x v="9"/>
    <d v="2022-08-29T00:00:00"/>
    <n v="4"/>
    <m/>
  </r>
  <r>
    <s v="HCHC"/>
    <x v="0"/>
    <d v="2022-08-29T00:00:00"/>
    <n v="2.5"/>
    <m/>
  </r>
  <r>
    <s v="HCHC"/>
    <x v="1"/>
    <d v="2022-08-29T00:00:00"/>
    <n v="4"/>
    <m/>
  </r>
  <r>
    <s v="HCHC"/>
    <x v="8"/>
    <d v="2022-08-29T00:00:00"/>
    <n v="3"/>
    <n v="10.5"/>
  </r>
  <r>
    <s v="HCHC"/>
    <x v="2"/>
    <d v="2022-08-29T00:00:00"/>
    <n v="5"/>
    <m/>
  </r>
  <r>
    <s v="HCHC"/>
    <x v="2"/>
    <d v="2022-08-29T00:00:00"/>
    <n v="3"/>
    <m/>
  </r>
  <r>
    <s v="HCHC"/>
    <x v="9"/>
    <d v="2022-08-29T00:00:00"/>
    <n v="3.5"/>
    <m/>
  </r>
  <r>
    <s v="HCHC"/>
    <x v="0"/>
    <d v="2022-08-29T00:00:00"/>
    <n v="3"/>
    <m/>
  </r>
  <r>
    <s v="HCHC"/>
    <x v="9"/>
    <d v="2022-08-29T00:00:00"/>
    <n v="3"/>
    <m/>
  </r>
  <r>
    <s v="HCHC"/>
    <x v="12"/>
    <d v="2022-08-29T00:00:00"/>
    <n v="3"/>
    <m/>
  </r>
  <r>
    <s v="HCHC"/>
    <x v="9"/>
    <d v="2022-08-29T00:00:00"/>
    <n v="4"/>
    <m/>
  </r>
  <r>
    <s v="HCHC"/>
    <x v="7"/>
    <d v="2022-08-29T00:00:00"/>
    <n v="5"/>
    <n v="9"/>
  </r>
  <r>
    <s v="HCHC"/>
    <x v="9"/>
    <d v="2022-08-29T00:00:00"/>
    <n v="5"/>
    <m/>
  </r>
  <r>
    <s v="HCHC"/>
    <x v="6"/>
    <d v="2022-08-29T00:00:00"/>
    <n v="2.6"/>
    <m/>
  </r>
  <r>
    <s v="HCHC"/>
    <x v="0"/>
    <d v="2022-08-29T00:00:00"/>
    <n v="2.5"/>
    <m/>
  </r>
  <r>
    <s v="HCHC"/>
    <x v="0"/>
    <d v="2022-08-29T00:00:00"/>
    <n v="2"/>
    <m/>
  </r>
  <r>
    <s v="HCHC"/>
    <x v="0"/>
    <d v="2022-08-29T00:00:00"/>
    <n v="2.5"/>
    <m/>
  </r>
  <r>
    <s v="HCHC"/>
    <x v="13"/>
    <d v="2022-08-29T00:00:00"/>
    <n v="2.5"/>
    <n v="9.5"/>
  </r>
  <r>
    <s v="HCHC"/>
    <x v="0"/>
    <d v="2022-08-29T00:00:00"/>
    <n v="3"/>
    <m/>
  </r>
  <r>
    <s v="HCHC"/>
    <x v="2"/>
    <d v="2022-08-29T00:00:00"/>
    <n v="3"/>
    <n v="9.5"/>
  </r>
  <r>
    <s v="HCHC"/>
    <x v="0"/>
    <d v="2022-08-29T00:00:00"/>
    <n v="3"/>
    <m/>
  </r>
  <r>
    <s v="HCHC"/>
    <x v="0"/>
    <d v="2022-08-29T00:00:00"/>
    <n v="3"/>
    <m/>
  </r>
  <r>
    <s v="HCHC"/>
    <x v="0"/>
    <d v="2022-08-29T00:00:00"/>
    <n v="3"/>
    <m/>
  </r>
  <r>
    <s v="HCHC"/>
    <x v="0"/>
    <d v="2022-08-29T00:00:00"/>
    <n v="3"/>
    <m/>
  </r>
  <r>
    <s v="HCHC"/>
    <x v="5"/>
    <d v="2022-08-29T00:00:00"/>
    <n v="3"/>
    <n v="9"/>
  </r>
  <r>
    <s v="HCHC"/>
    <x v="0"/>
    <d v="2022-08-29T00:00:00"/>
    <n v="4"/>
    <m/>
  </r>
  <r>
    <s v="HCHC"/>
    <x v="1"/>
    <d v="2022-08-29T00:00:00"/>
    <n v="3"/>
    <m/>
  </r>
  <r>
    <s v="HCHC"/>
    <x v="2"/>
    <d v="2022-08-29T00:00:00"/>
    <n v="3"/>
    <m/>
  </r>
  <r>
    <s v="HCHC"/>
    <x v="11"/>
    <d v="2022-08-29T00:00:00"/>
    <n v="5"/>
    <n v="9.5"/>
  </r>
  <r>
    <s v="HCHC"/>
    <x v="8"/>
    <d v="2022-08-29T00:00:00"/>
    <n v="3"/>
    <n v="10.5"/>
  </r>
  <r>
    <s v="HCHC"/>
    <x v="0"/>
    <d v="2022-08-29T00:00:00"/>
    <n v="3"/>
    <m/>
  </r>
  <r>
    <s v="HCHC"/>
    <x v="1"/>
    <d v="2022-08-29T00:00:00"/>
    <n v="3.5"/>
    <m/>
  </r>
  <r>
    <s v="HCHC"/>
    <x v="11"/>
    <d v="2022-08-29T00:00:00"/>
    <n v="5"/>
    <n v="10"/>
  </r>
  <r>
    <s v="HCHC"/>
    <x v="17"/>
    <d v="2022-08-29T00:00:00"/>
    <n v="5"/>
    <n v="8.1999999999999993"/>
  </r>
  <r>
    <s v="HCHC"/>
    <x v="2"/>
    <d v="2022-08-29T00:00:00"/>
    <n v="3"/>
    <m/>
  </r>
  <r>
    <s v="HCHC"/>
    <x v="0"/>
    <d v="2022-08-29T00:00:00"/>
    <n v="3"/>
    <m/>
  </r>
  <r>
    <s v="HCHC"/>
    <x v="0"/>
    <d v="2022-08-29T00:00:00"/>
    <n v="5"/>
    <m/>
  </r>
  <r>
    <s v="HCHC"/>
    <x v="2"/>
    <d v="2022-08-29T00:00:00"/>
    <n v="3"/>
    <m/>
  </r>
  <r>
    <s v="HCHC"/>
    <x v="19"/>
    <d v="2022-08-29T00:00:00"/>
    <n v="3"/>
    <n v="9.5"/>
  </r>
  <r>
    <s v="HCHC"/>
    <x v="1"/>
    <d v="2022-08-29T00:00:00"/>
    <n v="3"/>
    <m/>
  </r>
  <r>
    <s v="HCHC"/>
    <x v="0"/>
    <d v="2022-08-29T00:00:00"/>
    <n v="2.5"/>
    <m/>
  </r>
  <r>
    <s v="HCHC"/>
    <x v="6"/>
    <d v="2022-08-29T00:00:00"/>
    <n v="3.5"/>
    <m/>
  </r>
  <r>
    <s v="HCHC"/>
    <x v="6"/>
    <d v="2022-08-29T00:00:00"/>
    <n v="5"/>
    <m/>
  </r>
  <r>
    <s v="HCHC"/>
    <x v="0"/>
    <d v="2022-08-29T00:00:00"/>
    <n v="3.5"/>
    <m/>
  </r>
  <r>
    <s v="HCHC"/>
    <x v="0"/>
    <d v="2022-08-29T00:00:00"/>
    <n v="2"/>
    <m/>
  </r>
  <r>
    <s v="HCHC"/>
    <x v="8"/>
    <d v="2022-08-29T00:00:00"/>
    <n v="3"/>
    <n v="9.5"/>
  </r>
  <r>
    <s v="HCHC"/>
    <x v="0"/>
    <d v="2022-08-29T00:00:00"/>
    <n v="3"/>
    <m/>
  </r>
  <r>
    <s v="HCHC"/>
    <x v="6"/>
    <d v="2022-08-29T00:00:00"/>
    <n v="2.5"/>
    <m/>
  </r>
  <r>
    <s v="HCHC"/>
    <x v="18"/>
    <d v="2022-08-29T00:00:00"/>
    <n v="4"/>
    <n v="10.5"/>
  </r>
  <r>
    <s v="HCHC"/>
    <x v="0"/>
    <d v="2022-08-29T00:00:00"/>
    <n v="3"/>
    <m/>
  </r>
  <r>
    <s v="HCHC"/>
    <x v="9"/>
    <d v="2022-08-29T00:00:00"/>
    <n v="3"/>
    <m/>
  </r>
  <r>
    <s v="HCHC"/>
    <x v="0"/>
    <d v="2022-08-29T00:00:00"/>
    <n v="3.5"/>
    <m/>
  </r>
  <r>
    <s v="HCHC"/>
    <x v="0"/>
    <d v="2022-08-29T00:00:00"/>
    <n v="3"/>
    <m/>
  </r>
  <r>
    <s v="HCHC"/>
    <x v="0"/>
    <d v="2022-08-29T00:00:00"/>
    <n v="3"/>
    <m/>
  </r>
  <r>
    <s v="HCHC"/>
    <x v="6"/>
    <d v="2022-08-29T00:00:00"/>
    <n v="2.5"/>
    <m/>
  </r>
  <r>
    <s v="HCHC"/>
    <x v="0"/>
    <d v="2022-08-29T00:00:00"/>
    <n v="3"/>
    <m/>
  </r>
  <r>
    <s v="HCHC"/>
    <x v="1"/>
    <d v="2022-08-29T00:00:00"/>
    <n v="3"/>
    <m/>
  </r>
  <r>
    <s v="HCHC"/>
    <x v="6"/>
    <d v="2022-08-29T00:00:00"/>
    <n v="4"/>
    <m/>
  </r>
  <r>
    <s v="HCHC"/>
    <x v="0"/>
    <d v="2022-08-29T00:00:00"/>
    <n v="2.5"/>
    <m/>
  </r>
  <r>
    <s v="HCHC"/>
    <x v="2"/>
    <d v="2022-08-29T00:00:00"/>
    <n v="4"/>
    <m/>
  </r>
  <r>
    <s v="HCHC"/>
    <x v="11"/>
    <d v="2022-08-29T00:00:00"/>
    <n v="4"/>
    <n v="9"/>
  </r>
  <r>
    <s v="HCHC"/>
    <x v="21"/>
    <d v="2022-08-29T00:00:00"/>
    <n v="6"/>
    <n v="0"/>
  </r>
  <r>
    <s v="HCHC"/>
    <x v="6"/>
    <d v="2022-08-29T00:00:00"/>
    <n v="4"/>
    <m/>
  </r>
  <r>
    <s v="HCHC"/>
    <x v="1"/>
    <d v="2022-08-29T00:00:00"/>
    <n v="4"/>
    <m/>
  </r>
  <r>
    <s v="HCHC"/>
    <x v="1"/>
    <d v="2022-08-29T00:00:00"/>
    <n v="4"/>
    <m/>
  </r>
  <r>
    <s v="HCHC"/>
    <x v="17"/>
    <d v="2022-08-29T00:00:00"/>
    <n v="2.5"/>
    <n v="9"/>
  </r>
  <r>
    <s v="HCHC"/>
    <x v="0"/>
    <d v="2022-08-29T00:00:00"/>
    <n v="4"/>
    <m/>
  </r>
  <r>
    <s v="HCHC"/>
    <x v="8"/>
    <d v="2022-08-29T00:00:00"/>
    <n v="1.5"/>
    <n v="9.6999999999999993"/>
  </r>
  <r>
    <s v="HCHC"/>
    <x v="9"/>
    <d v="2022-08-29T00:00:00"/>
    <n v="3"/>
    <m/>
  </r>
  <r>
    <s v="HCHC"/>
    <x v="2"/>
    <d v="2022-08-29T00:00:00"/>
    <n v="4"/>
    <m/>
  </r>
  <r>
    <s v="HCHC"/>
    <x v="7"/>
    <d v="2022-08-29T00:00:00"/>
    <n v="4"/>
    <n v="8.8000000000000007"/>
  </r>
  <r>
    <s v="HCHC"/>
    <x v="1"/>
    <d v="2022-08-29T00:00:00"/>
    <n v="2.5"/>
    <m/>
  </r>
  <r>
    <s v="HCHC"/>
    <x v="8"/>
    <d v="2022-08-29T00:00:00"/>
    <n v="2"/>
    <n v="10"/>
  </r>
  <r>
    <s v="HCHC"/>
    <x v="0"/>
    <d v="2022-08-29T00:00:00"/>
    <n v="2"/>
    <m/>
  </r>
  <r>
    <s v="HCHC"/>
    <x v="8"/>
    <d v="2022-08-29T00:00:00"/>
    <n v="3"/>
    <n v="9.6"/>
  </r>
  <r>
    <s v="HCHC"/>
    <x v="0"/>
    <d v="2022-08-29T00:00:00"/>
    <n v="3"/>
    <m/>
  </r>
  <r>
    <s v="HCHC"/>
    <x v="1"/>
    <d v="2022-08-29T00:00:00"/>
    <n v="3"/>
    <m/>
  </r>
  <r>
    <s v="HCHC"/>
    <x v="9"/>
    <d v="2022-08-29T00:00:00"/>
    <n v="3"/>
    <m/>
  </r>
  <r>
    <s v="HCHC"/>
    <x v="9"/>
    <d v="2022-08-29T00:00:00"/>
    <n v="2.5"/>
    <m/>
  </r>
  <r>
    <s v="HCHC"/>
    <x v="7"/>
    <d v="2022-10-03T00:00:00"/>
    <n v="2"/>
    <n v="8.5"/>
  </r>
  <r>
    <s v="HCHC"/>
    <x v="0"/>
    <d v="2022-10-03T00:00:00"/>
    <n v="2.5"/>
    <m/>
  </r>
  <r>
    <s v="HCHC"/>
    <x v="0"/>
    <d v="2022-10-03T00:00:00"/>
    <n v="2"/>
    <m/>
  </r>
  <r>
    <s v="HCHC"/>
    <x v="6"/>
    <d v="2022-10-03T00:00:00"/>
    <n v="2.5"/>
    <m/>
  </r>
  <r>
    <s v="HCHC"/>
    <x v="0"/>
    <d v="2022-10-03T00:00:00"/>
    <n v="5"/>
    <m/>
  </r>
  <r>
    <s v="HCHC"/>
    <x v="12"/>
    <d v="2022-10-03T00:00:00"/>
    <n v="4"/>
    <m/>
  </r>
  <r>
    <s v="HCHC"/>
    <x v="7"/>
    <d v="2022-10-03T00:00:00"/>
    <n v="2.5"/>
    <n v="9"/>
  </r>
  <r>
    <s v="HCHC"/>
    <x v="9"/>
    <d v="2022-10-03T00:00:00"/>
    <n v="2"/>
    <m/>
  </r>
  <r>
    <s v="HCHC"/>
    <x v="6"/>
    <d v="2022-10-03T00:00:00"/>
    <n v="3"/>
    <m/>
  </r>
  <r>
    <s v="HCHC"/>
    <x v="11"/>
    <d v="2022-10-03T00:00:00"/>
    <n v="4"/>
    <n v="8.6999999999999993"/>
  </r>
  <r>
    <s v="HCHC"/>
    <x v="6"/>
    <d v="2022-10-03T00:00:00"/>
    <n v="2"/>
    <m/>
  </r>
  <r>
    <s v="HCHC"/>
    <x v="1"/>
    <d v="2022-10-03T00:00:00"/>
    <n v="3.5"/>
    <m/>
  </r>
  <r>
    <s v="HCHC"/>
    <x v="2"/>
    <d v="2022-10-03T00:00:00"/>
    <n v="2"/>
    <m/>
  </r>
  <r>
    <s v="HCHC"/>
    <x v="7"/>
    <d v="2022-10-03T00:00:00"/>
    <n v="3"/>
    <n v="9.5"/>
  </r>
  <r>
    <s v="HCHC"/>
    <x v="12"/>
    <d v="2022-10-03T00:00:00"/>
    <n v="2"/>
    <m/>
  </r>
  <r>
    <s v="HCHC"/>
    <x v="0"/>
    <d v="2022-10-03T00:00:00"/>
    <n v="2.5"/>
    <m/>
  </r>
  <r>
    <s v="HCHC"/>
    <x v="8"/>
    <d v="2022-10-03T00:00:00"/>
    <n v="3"/>
    <n v="9.6"/>
  </r>
  <r>
    <s v="HCHC"/>
    <x v="0"/>
    <d v="2022-10-03T00:00:00"/>
    <n v="4"/>
    <m/>
  </r>
  <r>
    <s v="HCHC"/>
    <x v="0"/>
    <d v="2022-10-03T00:00:00"/>
    <n v="3"/>
    <m/>
  </r>
  <r>
    <s v="HCHC"/>
    <x v="1"/>
    <d v="2022-10-03T00:00:00"/>
    <n v="4"/>
    <m/>
  </r>
  <r>
    <s v="HCHC"/>
    <x v="11"/>
    <d v="2022-10-03T00:00:00"/>
    <n v="2"/>
    <n v="9"/>
  </r>
  <r>
    <s v="HCHC"/>
    <x v="13"/>
    <d v="2022-10-03T00:00:00"/>
    <n v="3"/>
    <n v="9.5"/>
  </r>
  <r>
    <s v="HCHC"/>
    <x v="8"/>
    <d v="2022-10-03T00:00:00"/>
    <n v="3"/>
    <n v="10"/>
  </r>
  <r>
    <s v="HCHC"/>
    <x v="0"/>
    <d v="2022-10-03T00:00:00"/>
    <n v="3"/>
    <m/>
  </r>
  <r>
    <s v="HCHC"/>
    <x v="9"/>
    <d v="2022-10-03T00:00:00"/>
    <n v="2.5"/>
    <m/>
  </r>
  <r>
    <s v="HCHC"/>
    <x v="0"/>
    <d v="2022-10-03T00:00:00"/>
    <n v="5"/>
    <m/>
  </r>
  <r>
    <s v="HCHC"/>
    <x v="6"/>
    <d v="2022-10-03T00:00:00"/>
    <n v="3"/>
    <m/>
  </r>
  <r>
    <s v="HCHC"/>
    <x v="0"/>
    <d v="2022-10-03T00:00:00"/>
    <n v="3.5"/>
    <m/>
  </r>
  <r>
    <s v="HCHC"/>
    <x v="0"/>
    <d v="2022-10-03T00:00:00"/>
    <n v="3"/>
    <m/>
  </r>
  <r>
    <s v="HCHC"/>
    <x v="0"/>
    <d v="2022-10-03T00:00:00"/>
    <n v="3"/>
    <m/>
  </r>
  <r>
    <s v="HCHC"/>
    <x v="2"/>
    <d v="2022-10-03T00:00:00"/>
    <n v="3"/>
    <m/>
  </r>
  <r>
    <s v="HCHC"/>
    <x v="2"/>
    <d v="2022-10-03T00:00:00"/>
    <n v="3"/>
    <m/>
  </r>
  <r>
    <s v="HCHC"/>
    <x v="6"/>
    <d v="2022-10-03T00:00:00"/>
    <n v="3"/>
    <m/>
  </r>
  <r>
    <s v="HCHC"/>
    <x v="0"/>
    <d v="2022-10-03T00:00:00"/>
    <n v="3"/>
    <m/>
  </r>
  <r>
    <s v="HCHC"/>
    <x v="0"/>
    <d v="2022-10-03T00:00:00"/>
    <n v="2.5"/>
    <m/>
  </r>
  <r>
    <s v="HCHC"/>
    <x v="9"/>
    <d v="2022-10-03T00:00:00"/>
    <n v="4"/>
    <m/>
  </r>
  <r>
    <s v="HCHC"/>
    <x v="0"/>
    <d v="2022-10-03T00:00:00"/>
    <n v="3"/>
    <m/>
  </r>
  <r>
    <s v="HCHC"/>
    <x v="12"/>
    <d v="2022-10-03T00:00:00"/>
    <n v="3"/>
    <m/>
  </r>
  <r>
    <s v="HCHC"/>
    <x v="7"/>
    <d v="2022-10-03T00:00:00"/>
    <n v="3"/>
    <n v="9"/>
  </r>
  <r>
    <s v="HCHC"/>
    <x v="2"/>
    <d v="2022-10-03T00:00:00"/>
    <n v="4"/>
    <m/>
  </r>
  <r>
    <s v="HCHC"/>
    <x v="1"/>
    <d v="2022-10-03T00:00:00"/>
    <n v="5"/>
    <m/>
  </r>
  <r>
    <s v="HCHC"/>
    <x v="0"/>
    <d v="2022-10-03T00:00:00"/>
    <n v="3"/>
    <m/>
  </r>
  <r>
    <s v="HCHC"/>
    <x v="9"/>
    <d v="2022-10-03T00:00:00"/>
    <n v="2.5"/>
    <m/>
  </r>
  <r>
    <s v="HCHC"/>
    <x v="9"/>
    <d v="2022-10-03T00:00:00"/>
    <n v="2.5"/>
    <m/>
  </r>
  <r>
    <s v="HCHC"/>
    <x v="1"/>
    <d v="2022-10-03T00:00:00"/>
    <n v="3"/>
    <m/>
  </r>
  <r>
    <s v="HCHC"/>
    <x v="0"/>
    <d v="2022-10-03T00:00:00"/>
    <n v="3.5"/>
    <m/>
  </r>
  <r>
    <s v="HCHC"/>
    <x v="17"/>
    <d v="2022-10-03T00:00:00"/>
    <n v="3"/>
    <n v="9"/>
  </r>
  <r>
    <s v="HCHC"/>
    <x v="0"/>
    <d v="2022-10-03T00:00:00"/>
    <n v="3"/>
    <m/>
  </r>
  <r>
    <s v="HCHC"/>
    <x v="6"/>
    <d v="2022-10-03T00:00:00"/>
    <n v="3"/>
    <m/>
  </r>
  <r>
    <s v="HCHC"/>
    <x v="0"/>
    <d v="2022-10-03T00:00:00"/>
    <n v="3"/>
    <m/>
  </r>
  <r>
    <s v="HCHC"/>
    <x v="2"/>
    <d v="2022-10-03T00:00:00"/>
    <n v="3"/>
    <m/>
  </r>
  <r>
    <s v="HCHC"/>
    <x v="0"/>
    <d v="2022-10-03T00:00:00"/>
    <n v="4"/>
    <m/>
  </r>
  <r>
    <s v="HCHC"/>
    <x v="0"/>
    <d v="2022-10-03T00:00:00"/>
    <n v="2"/>
    <m/>
  </r>
  <r>
    <s v="HCHC"/>
    <x v="1"/>
    <d v="2022-10-03T00:00:00"/>
    <n v="4"/>
    <m/>
  </r>
  <r>
    <s v="HCHC"/>
    <x v="6"/>
    <d v="2022-10-03T00:00:00"/>
    <n v="4"/>
    <m/>
  </r>
  <r>
    <s v="HCHC"/>
    <x v="2"/>
    <d v="2022-10-03T00:00:00"/>
    <n v="4"/>
    <m/>
  </r>
  <r>
    <s v="HCHC"/>
    <x v="6"/>
    <d v="2022-10-03T00:00:00"/>
    <n v="2"/>
    <m/>
  </r>
  <r>
    <s v="HCHC"/>
    <x v="1"/>
    <d v="2022-10-03T00:00:00"/>
    <n v="3"/>
    <m/>
  </r>
  <r>
    <s v="HCHC"/>
    <x v="7"/>
    <d v="2022-10-03T00:00:00"/>
    <n v="3"/>
    <n v="10"/>
  </r>
  <r>
    <s v="HCHC"/>
    <x v="0"/>
    <d v="2022-10-03T00:00:00"/>
    <n v="3.5"/>
    <m/>
  </r>
  <r>
    <s v="HCHC"/>
    <x v="8"/>
    <d v="2022-10-03T00:00:00"/>
    <n v="3"/>
    <n v="10"/>
  </r>
  <r>
    <s v="HCHC"/>
    <x v="16"/>
    <d v="2022-10-03T00:00:00"/>
    <n v="5"/>
    <n v="8.1999999999999993"/>
  </r>
  <r>
    <s v="HCHC"/>
    <x v="0"/>
    <d v="2022-10-03T00:00:00"/>
    <n v="4"/>
    <m/>
  </r>
  <r>
    <s v="HCHC"/>
    <x v="6"/>
    <d v="2022-10-03T00:00:00"/>
    <n v="4"/>
    <m/>
  </r>
  <r>
    <s v="HCHC"/>
    <x v="0"/>
    <d v="2022-10-03T00:00:00"/>
    <n v="2.5"/>
    <m/>
  </r>
  <r>
    <s v="HCHC"/>
    <x v="0"/>
    <d v="2022-10-03T00:00:00"/>
    <n v="3"/>
    <m/>
  </r>
  <r>
    <s v="HCHC"/>
    <x v="0"/>
    <d v="2022-10-03T00:00:00"/>
    <n v="3"/>
    <m/>
  </r>
  <r>
    <s v="HCHC"/>
    <x v="0"/>
    <d v="2022-10-03T00:00:00"/>
    <n v="3"/>
    <m/>
  </r>
  <r>
    <s v="HCHC"/>
    <x v="6"/>
    <d v="2022-10-03T00:00:00"/>
    <n v="4"/>
    <m/>
  </r>
  <r>
    <s v="HCHC"/>
    <x v="0"/>
    <d v="2022-10-03T00:00:00"/>
    <n v="3"/>
    <m/>
  </r>
  <r>
    <s v="HCHC"/>
    <x v="0"/>
    <d v="2022-10-03T00:00:00"/>
    <n v="3"/>
    <m/>
  </r>
  <r>
    <s v="HCHC"/>
    <x v="1"/>
    <d v="2022-10-03T00:00:00"/>
    <n v="3"/>
    <m/>
  </r>
  <r>
    <s v="HCHC"/>
    <x v="0"/>
    <d v="2022-10-03T00:00:00"/>
    <n v="3.5"/>
    <m/>
  </r>
  <r>
    <s v="HCHC"/>
    <x v="2"/>
    <d v="2022-10-03T00:00:00"/>
    <n v="3"/>
    <m/>
  </r>
  <r>
    <s v="HCHC"/>
    <x v="0"/>
    <d v="2022-10-03T00:00:00"/>
    <n v="4"/>
    <m/>
  </r>
  <r>
    <s v="HCHC"/>
    <x v="2"/>
    <d v="2022-10-03T00:00:00"/>
    <n v="3"/>
    <m/>
  </r>
  <r>
    <s v="HCHC"/>
    <x v="11"/>
    <d v="2022-10-03T00:00:00"/>
    <n v="3"/>
    <n v="10"/>
  </r>
  <r>
    <s v="HCHC"/>
    <x v="0"/>
    <d v="2022-10-03T00:00:00"/>
    <n v="3"/>
    <m/>
  </r>
  <r>
    <s v="HCHC"/>
    <x v="1"/>
    <d v="2022-10-03T00:00:00"/>
    <n v="3"/>
    <m/>
  </r>
  <r>
    <s v="HCHC"/>
    <x v="8"/>
    <d v="2022-10-03T00:00:00"/>
    <n v="2"/>
    <n v="9"/>
  </r>
  <r>
    <s v="HCHC"/>
    <x v="0"/>
    <d v="2022-10-03T00:00:00"/>
    <n v="4"/>
    <m/>
  </r>
  <r>
    <s v="HCHC"/>
    <x v="1"/>
    <d v="2022-10-03T00:00:00"/>
    <n v="5"/>
    <m/>
  </r>
  <r>
    <s v="HCHC"/>
    <x v="12"/>
    <d v="2022-10-03T00:00:00"/>
    <n v="4"/>
    <m/>
  </r>
  <r>
    <s v="HCHC"/>
    <x v="1"/>
    <d v="2022-10-03T00:00:00"/>
    <n v="3.5"/>
    <m/>
  </r>
  <r>
    <s v="HCHC"/>
    <x v="9"/>
    <d v="2022-10-03T00:00:00"/>
    <n v="4"/>
    <m/>
  </r>
  <r>
    <s v="HCHC"/>
    <x v="1"/>
    <d v="2022-10-03T00:00:00"/>
    <n v="5"/>
    <m/>
  </r>
  <r>
    <s v="HCHC"/>
    <x v="0"/>
    <d v="2022-10-03T00:00:00"/>
    <n v="4"/>
    <m/>
  </r>
  <r>
    <s v="HCHC"/>
    <x v="8"/>
    <d v="2022-10-03T00:00:00"/>
    <n v="4"/>
    <n v="9.5"/>
  </r>
  <r>
    <s v="HCHC"/>
    <x v="13"/>
    <d v="2022-10-03T00:00:00"/>
    <n v="5"/>
    <n v="9.5"/>
  </r>
  <r>
    <s v="HCHC"/>
    <x v="8"/>
    <d v="2022-10-03T00:00:00"/>
    <n v="4"/>
    <n v="9"/>
  </r>
  <r>
    <s v="HCHC"/>
    <x v="6"/>
    <d v="2022-10-03T00:00:00"/>
    <n v="2.5"/>
    <m/>
  </r>
  <r>
    <s v="HCHC"/>
    <x v="2"/>
    <d v="2022-10-03T00:00:00"/>
    <n v="5"/>
    <m/>
  </r>
  <r>
    <s v="HCHC"/>
    <x v="0"/>
    <d v="2022-10-03T00:00:00"/>
    <n v="2.5"/>
    <m/>
  </r>
  <r>
    <s v="HCHC"/>
    <x v="1"/>
    <d v="2022-10-03T00:00:00"/>
    <n v="5"/>
    <m/>
  </r>
  <r>
    <s v="HCHC"/>
    <x v="9"/>
    <d v="2022-10-03T00:00:00"/>
    <n v="3"/>
    <m/>
  </r>
  <r>
    <s v="HCHC"/>
    <x v="9"/>
    <d v="2022-10-03T00:00:00"/>
    <n v="2"/>
    <m/>
  </r>
  <r>
    <s v="HCHC"/>
    <x v="9"/>
    <d v="2022-10-03T00:00:00"/>
    <n v="4"/>
    <m/>
  </r>
  <r>
    <s v="HCHC"/>
    <x v="1"/>
    <d v="2022-10-03T00:00:00"/>
    <n v="2.5"/>
    <m/>
  </r>
  <r>
    <s v="HCHC"/>
    <x v="0"/>
    <d v="2022-10-03T00:00:00"/>
    <n v="2.5"/>
    <m/>
  </r>
  <r>
    <s v="HCHC"/>
    <x v="0"/>
    <d v="2022-10-03T00:00:00"/>
    <n v="3"/>
    <m/>
  </r>
  <r>
    <s v="HCHC"/>
    <x v="2"/>
    <d v="2022-10-03T00:00:00"/>
    <n v="4"/>
    <m/>
  </r>
  <r>
    <s v="HCHC"/>
    <x v="0"/>
    <d v="2022-10-03T00:00:00"/>
    <n v="3"/>
    <m/>
  </r>
  <r>
    <s v="HCHC"/>
    <x v="9"/>
    <d v="2022-10-03T00:00:00"/>
    <n v="3"/>
    <m/>
  </r>
  <r>
    <s v="HCHC"/>
    <x v="12"/>
    <d v="2022-10-03T00:00:00"/>
    <n v="2"/>
    <m/>
  </r>
  <r>
    <s v="HCHC"/>
    <x v="6"/>
    <d v="2022-10-03T00:00:00"/>
    <n v="2.5"/>
    <m/>
  </r>
  <r>
    <s v="HCHC"/>
    <x v="12"/>
    <d v="2022-10-03T00:00:00"/>
    <n v="3"/>
    <m/>
  </r>
  <r>
    <s v="HCHC"/>
    <x v="0"/>
    <d v="2022-10-03T00:00:00"/>
    <n v="3"/>
    <m/>
  </r>
  <r>
    <s v="HCHC"/>
    <x v="2"/>
    <d v="2022-10-03T00:00:00"/>
    <n v="5"/>
    <m/>
  </r>
  <r>
    <s v="HCHC"/>
    <x v="0"/>
    <d v="2022-10-03T00:00:00"/>
    <n v="4"/>
    <m/>
  </r>
  <r>
    <s v="HCHC"/>
    <x v="9"/>
    <d v="2022-10-03T00:00:00"/>
    <n v="3"/>
    <m/>
  </r>
  <r>
    <s v="HCHC"/>
    <x v="6"/>
    <d v="2022-10-03T00:00:00"/>
    <n v="2.5"/>
    <m/>
  </r>
  <r>
    <s v="HCHC"/>
    <x v="0"/>
    <d v="2022-10-03T00:00:00"/>
    <n v="3.5"/>
    <m/>
  </r>
  <r>
    <s v="HCHC"/>
    <x v="0"/>
    <d v="2022-10-03T00:00:00"/>
    <n v="3"/>
    <m/>
  </r>
  <r>
    <s v="HCHC"/>
    <x v="0"/>
    <d v="2022-10-03T00:00:00"/>
    <n v="3.5"/>
    <m/>
  </r>
  <r>
    <s v="HCHC"/>
    <x v="9"/>
    <d v="2022-10-03T00:00:00"/>
    <n v="3"/>
    <m/>
  </r>
  <r>
    <s v="HCHC"/>
    <x v="0"/>
    <d v="2022-10-03T00:00:00"/>
    <n v="3"/>
    <m/>
  </r>
  <r>
    <s v="HCHC"/>
    <x v="2"/>
    <d v="2022-10-03T00:00:00"/>
    <n v="3"/>
    <m/>
  </r>
  <r>
    <s v="HCHC"/>
    <x v="2"/>
    <d v="2022-10-03T00:00:00"/>
    <n v="5"/>
    <m/>
  </r>
  <r>
    <s v="HCHC"/>
    <x v="6"/>
    <d v="2022-10-03T00:00:00"/>
    <n v="4"/>
    <m/>
  </r>
  <r>
    <s v="HCHC"/>
    <x v="0"/>
    <d v="2022-10-03T00:00:00"/>
    <n v="2.5"/>
    <m/>
  </r>
  <r>
    <s v="HCHC"/>
    <x v="12"/>
    <d v="2022-10-03T00:00:00"/>
    <n v="3"/>
    <m/>
  </r>
  <r>
    <s v="HCHC"/>
    <x v="0"/>
    <d v="2022-10-03T00:00:00"/>
    <n v="3"/>
    <m/>
  </r>
  <r>
    <s v="HCHC"/>
    <x v="1"/>
    <d v="2022-10-03T00:00:00"/>
    <n v="4"/>
    <m/>
  </r>
  <r>
    <s v="HCHC"/>
    <x v="0"/>
    <d v="2022-10-03T00:00:00"/>
    <n v="3"/>
    <m/>
  </r>
  <r>
    <s v="HCHC"/>
    <x v="0"/>
    <d v="2022-10-03T00:00:00"/>
    <n v="4"/>
    <m/>
  </r>
  <r>
    <s v="HCHC"/>
    <x v="11"/>
    <d v="2022-10-03T00:00:00"/>
    <n v="4"/>
    <n v="10"/>
  </r>
  <r>
    <s v="HCHC"/>
    <x v="6"/>
    <d v="2022-10-03T00:00:00"/>
    <n v="3"/>
    <m/>
  </r>
  <r>
    <s v="HCHC"/>
    <x v="0"/>
    <d v="2022-10-03T00:00:00"/>
    <n v="4"/>
    <m/>
  </r>
  <r>
    <s v="HCHC"/>
    <x v="6"/>
    <d v="2022-10-03T00:00:00"/>
    <n v="3"/>
    <m/>
  </r>
  <r>
    <s v="HCHC"/>
    <x v="21"/>
    <d v="2022-10-03T00:00:00"/>
    <n v="3"/>
    <n v="0"/>
  </r>
  <r>
    <s v="HCHC"/>
    <x v="0"/>
    <d v="2022-10-03T00:00:00"/>
    <n v="3.5"/>
    <m/>
  </r>
  <r>
    <s v="HCHC"/>
    <x v="21"/>
    <d v="2022-10-03T00:00:00"/>
    <n v="5"/>
    <n v="0"/>
  </r>
  <r>
    <s v="HCHC"/>
    <x v="0"/>
    <d v="2022-10-03T00:00:00"/>
    <n v="4"/>
    <m/>
  </r>
  <r>
    <s v="HCHC"/>
    <x v="3"/>
    <d v="2022-10-03T00:00:00"/>
    <n v="6"/>
    <n v="0"/>
  </r>
  <r>
    <s v="HCHC"/>
    <x v="8"/>
    <d v="2022-10-03T00:00:00"/>
    <n v="3"/>
    <n v="10"/>
  </r>
  <r>
    <s v="HCHC"/>
    <x v="8"/>
    <d v="2022-10-03T00:00:00"/>
    <n v="3"/>
    <n v="10"/>
  </r>
  <r>
    <s v="HCHC"/>
    <x v="8"/>
    <d v="2022-10-03T00:00:00"/>
    <n v="4"/>
    <n v="11"/>
  </r>
  <r>
    <s v="HCHC"/>
    <x v="0"/>
    <d v="2022-10-03T00:00:00"/>
    <n v="3"/>
    <m/>
  </r>
  <r>
    <s v="HCHC"/>
    <x v="0"/>
    <d v="2022-10-03T00:00:00"/>
    <n v="2.5"/>
    <m/>
  </r>
  <r>
    <s v="HCHC"/>
    <x v="9"/>
    <d v="2022-10-03T00:00:00"/>
    <n v="5"/>
    <m/>
  </r>
  <r>
    <s v="HCHC"/>
    <x v="0"/>
    <d v="2022-10-03T00:00:00"/>
    <n v="3"/>
    <m/>
  </r>
  <r>
    <s v="HCHC"/>
    <x v="0"/>
    <d v="2022-10-03T00:00:00"/>
    <n v="4"/>
    <m/>
  </r>
  <r>
    <s v="HCHC"/>
    <x v="1"/>
    <d v="2022-10-03T00:00:00"/>
    <n v="4"/>
    <m/>
  </r>
  <r>
    <s v="HCHC"/>
    <x v="0"/>
    <d v="2022-10-03T00:00:00"/>
    <n v="3"/>
    <m/>
  </r>
  <r>
    <s v="HCHC"/>
    <x v="6"/>
    <d v="2022-10-03T00:00:00"/>
    <n v="3"/>
    <m/>
  </r>
  <r>
    <s v="HCHC"/>
    <x v="6"/>
    <d v="2022-10-03T00:00:00"/>
    <n v="4"/>
    <m/>
  </r>
  <r>
    <s v="HCHC"/>
    <x v="0"/>
    <d v="2022-10-03T00:00:00"/>
    <n v="3.5"/>
    <m/>
  </r>
  <r>
    <s v="HCHC"/>
    <x v="6"/>
    <d v="2022-10-03T00:00:00"/>
    <n v="3"/>
    <m/>
  </r>
  <r>
    <s v="HCHC"/>
    <x v="0"/>
    <d v="2022-10-03T00:00:00"/>
    <n v="3"/>
    <m/>
  </r>
  <r>
    <s v="HCHC"/>
    <x v="0"/>
    <d v="2022-10-03T00:00:00"/>
    <n v="2.5"/>
    <m/>
  </r>
  <r>
    <s v="HCHC"/>
    <x v="6"/>
    <d v="2022-10-03T00:00:00"/>
    <n v="3"/>
    <m/>
  </r>
  <r>
    <s v="HCHC"/>
    <x v="0"/>
    <d v="2022-10-03T00:00:00"/>
    <n v="4"/>
    <m/>
  </r>
  <r>
    <s v="HCHC"/>
    <x v="6"/>
    <d v="2022-10-03T00:00:00"/>
    <n v="4"/>
    <m/>
  </r>
  <r>
    <s v="HCHC"/>
    <x v="1"/>
    <d v="2022-10-03T00:00:00"/>
    <n v="3"/>
    <m/>
  </r>
  <r>
    <s v="HCHC"/>
    <x v="0"/>
    <d v="2022-10-03T00:00:00"/>
    <n v="3"/>
    <m/>
  </r>
  <r>
    <s v="HCHC"/>
    <x v="6"/>
    <d v="2022-10-03T00:00:00"/>
    <n v="4"/>
    <m/>
  </r>
  <r>
    <s v="HCHC"/>
    <x v="0"/>
    <d v="2022-10-03T00:00:00"/>
    <n v="2.5"/>
    <m/>
  </r>
  <r>
    <s v="HCHC"/>
    <x v="0"/>
    <d v="2022-10-03T00:00:00"/>
    <n v="2.5"/>
    <m/>
  </r>
  <r>
    <s v="HCHC"/>
    <x v="1"/>
    <d v="2022-10-03T00:00:00"/>
    <n v="3"/>
    <m/>
  </r>
  <r>
    <s v="HCHC"/>
    <x v="1"/>
    <d v="2022-10-03T00:00:00"/>
    <n v="3"/>
    <m/>
  </r>
  <r>
    <s v="HCHC"/>
    <x v="0"/>
    <d v="2022-10-03T00:00:00"/>
    <n v="4"/>
    <m/>
  </r>
  <r>
    <s v="HCHC"/>
    <x v="1"/>
    <d v="2022-10-03T00:00:00"/>
    <n v="4"/>
    <m/>
  </r>
  <r>
    <s v="HCHC"/>
    <x v="0"/>
    <d v="2022-10-03T00:00:00"/>
    <n v="3"/>
    <m/>
  </r>
  <r>
    <s v="HCHC"/>
    <x v="8"/>
    <d v="2022-10-03T00:00:00"/>
    <n v="3"/>
    <n v="9"/>
  </r>
  <r>
    <s v="HCHC"/>
    <x v="6"/>
    <d v="2022-10-03T00:00:00"/>
    <n v="2"/>
    <m/>
  </r>
  <r>
    <s v="HCHC"/>
    <x v="2"/>
    <d v="2022-10-03T00:00:00"/>
    <n v="3.5"/>
    <m/>
  </r>
  <r>
    <s v="HCHC"/>
    <x v="1"/>
    <d v="2022-10-03T00:00:00"/>
    <n v="3"/>
    <m/>
  </r>
  <r>
    <s v="HCHC"/>
    <x v="0"/>
    <d v="2022-10-03T00:00:00"/>
    <n v="2.5"/>
    <m/>
  </r>
  <r>
    <s v="HCHC"/>
    <x v="0"/>
    <d v="2022-10-03T00:00:00"/>
    <n v="3"/>
    <m/>
  </r>
  <r>
    <s v="HCHC"/>
    <x v="0"/>
    <d v="2022-10-03T00:00:00"/>
    <n v="3"/>
    <m/>
  </r>
  <r>
    <s v="HCHC"/>
    <x v="0"/>
    <d v="2022-10-03T00:00:00"/>
    <n v="3"/>
    <m/>
  </r>
  <r>
    <s v="HCHC"/>
    <x v="6"/>
    <d v="2022-10-03T00:00:00"/>
    <n v="3.5"/>
    <m/>
  </r>
  <r>
    <s v="HCHC"/>
    <x v="6"/>
    <d v="2022-10-03T00:00:00"/>
    <n v="5"/>
    <m/>
  </r>
  <r>
    <s v="HCHC"/>
    <x v="0"/>
    <d v="2022-10-03T00:00:00"/>
    <n v="3.5"/>
    <m/>
  </r>
  <r>
    <s v="HCHC"/>
    <x v="0"/>
    <d v="2022-10-03T00:00:00"/>
    <n v="3"/>
    <m/>
  </r>
  <r>
    <s v="HCHC"/>
    <x v="1"/>
    <d v="2022-10-03T00:00:00"/>
    <n v="2"/>
    <m/>
  </r>
  <r>
    <s v="HCHC"/>
    <x v="1"/>
    <d v="2022-10-03T00:00:00"/>
    <n v="2.5"/>
    <m/>
  </r>
  <r>
    <s v="HCHC"/>
    <x v="0"/>
    <d v="2022-10-03T00:00:00"/>
    <n v="3"/>
    <m/>
  </r>
  <r>
    <s v="HCHC"/>
    <x v="1"/>
    <d v="2022-10-03T00:00:00"/>
    <n v="4"/>
    <m/>
  </r>
  <r>
    <s v="HCHC"/>
    <x v="0"/>
    <d v="2022-10-03T00:00:00"/>
    <n v="3"/>
    <m/>
  </r>
  <r>
    <s v="HCHC"/>
    <x v="0"/>
    <d v="2022-10-03T00:00:00"/>
    <n v="3"/>
    <m/>
  </r>
  <r>
    <s v="HCHC"/>
    <x v="0"/>
    <d v="2022-10-03T00:00:00"/>
    <n v="3"/>
    <m/>
  </r>
  <r>
    <s v="HCHC"/>
    <x v="3"/>
    <d v="2022-10-03T00:00:00"/>
    <n v="6"/>
    <n v="0"/>
  </r>
  <r>
    <s v="HCHC"/>
    <x v="6"/>
    <d v="2022-10-03T00:00:00"/>
    <n v="5"/>
    <m/>
  </r>
  <r>
    <s v="HCHC"/>
    <x v="0"/>
    <d v="2022-10-03T00:00:00"/>
    <n v="2.5"/>
    <m/>
  </r>
  <r>
    <s v="HCHC"/>
    <x v="0"/>
    <d v="2022-10-03T00:00:00"/>
    <n v="3.5"/>
    <m/>
  </r>
  <r>
    <s v="HCHC"/>
    <x v="0"/>
    <d v="2022-10-03T00:00:00"/>
    <n v="3"/>
    <m/>
  </r>
  <r>
    <s v="HCHC"/>
    <x v="2"/>
    <d v="2022-10-03T00:00:00"/>
    <n v="2.5"/>
    <m/>
  </r>
  <r>
    <s v="HCHC"/>
    <x v="9"/>
    <d v="2022-10-03T00:00:00"/>
    <n v="4"/>
    <m/>
  </r>
  <r>
    <s v="HCHC"/>
    <x v="19"/>
    <d v="2022-10-03T00:00:00"/>
    <n v="2.5"/>
    <n v="9"/>
  </r>
  <r>
    <s v="HCHC"/>
    <x v="0"/>
    <d v="2022-10-03T00:00:00"/>
    <n v="3.5"/>
    <m/>
  </r>
  <r>
    <s v="HCHC"/>
    <x v="0"/>
    <d v="2022-10-03T00:00:00"/>
    <n v="3.5"/>
    <m/>
  </r>
  <r>
    <s v="HCHC"/>
    <x v="10"/>
    <d v="2022-10-03T00:00:00"/>
    <n v="2"/>
    <n v="0"/>
  </r>
  <r>
    <s v="HCHC"/>
    <x v="0"/>
    <d v="2022-10-03T00:00:00"/>
    <n v="3"/>
    <m/>
  </r>
  <r>
    <s v="HCHC"/>
    <x v="2"/>
    <d v="2022-10-03T00:00:00"/>
    <n v="4"/>
    <m/>
  </r>
  <r>
    <s v="HCHC"/>
    <x v="18"/>
    <d v="2022-10-03T00:00:00"/>
    <n v="4"/>
    <n v="9.6"/>
  </r>
  <r>
    <s v="HCHC"/>
    <x v="0"/>
    <d v="2022-10-03T00:00:00"/>
    <n v="3"/>
    <m/>
  </r>
  <r>
    <s v="HCHC"/>
    <x v="8"/>
    <d v="2022-10-03T00:00:00"/>
    <n v="3"/>
    <n v="8.5"/>
  </r>
  <r>
    <s v="HCHC"/>
    <x v="1"/>
    <d v="2022-10-03T00:00:00"/>
    <n v="3.5"/>
    <m/>
  </r>
  <r>
    <s v="HCHC"/>
    <x v="6"/>
    <d v="2022-10-03T00:00:00"/>
    <n v="3.5"/>
    <m/>
  </r>
  <r>
    <s v="HCHC"/>
    <x v="9"/>
    <d v="2022-10-03T00:00:00"/>
    <n v="2.5"/>
    <m/>
  </r>
  <r>
    <s v="HCHC"/>
    <x v="12"/>
    <d v="2022-10-03T00:00:00"/>
    <n v="5"/>
    <m/>
  </r>
  <r>
    <s v="HCHC"/>
    <x v="9"/>
    <d v="2022-10-03T00:00:00"/>
    <n v="3"/>
    <m/>
  </r>
  <r>
    <s v="HCHC"/>
    <x v="9"/>
    <d v="2022-10-03T00:00:00"/>
    <n v="3.5"/>
    <m/>
  </r>
  <r>
    <s v="HCHC"/>
    <x v="0"/>
    <d v="2022-10-03T00:00:00"/>
    <n v="3.5"/>
    <m/>
  </r>
  <r>
    <s v="HCHC"/>
    <x v="9"/>
    <d v="2022-10-03T00:00:00"/>
    <n v="2.5"/>
    <m/>
  </r>
  <r>
    <s v="HCHC"/>
    <x v="1"/>
    <d v="2022-10-03T00:00:00"/>
    <n v="2.5"/>
    <m/>
  </r>
  <r>
    <s v="HCHC"/>
    <x v="6"/>
    <d v="2022-10-03T00:00:00"/>
    <n v="3"/>
    <m/>
  </r>
  <r>
    <s v="HCHC"/>
    <x v="0"/>
    <d v="2022-10-03T00:00:00"/>
    <n v="4"/>
    <m/>
  </r>
  <r>
    <s v="HCHC"/>
    <x v="0"/>
    <d v="2022-10-03T00:00:00"/>
    <n v="3"/>
    <m/>
  </r>
  <r>
    <s v="HCHC"/>
    <x v="0"/>
    <d v="2022-10-03T00:00:00"/>
    <n v="3"/>
    <m/>
  </r>
  <r>
    <s v="HCHC"/>
    <x v="0"/>
    <d v="2022-10-03T00:00:00"/>
    <n v="4"/>
    <m/>
  </r>
  <r>
    <s v="HCHC"/>
    <x v="9"/>
    <d v="2022-10-03T00:00:00"/>
    <n v="3.5"/>
    <m/>
  </r>
  <r>
    <s v="HCHC"/>
    <x v="0"/>
    <d v="2022-10-03T00:00:00"/>
    <n v="3"/>
    <m/>
  </r>
  <r>
    <s v="HCHC"/>
    <x v="7"/>
    <d v="2022-10-03T00:00:00"/>
    <n v="2.5"/>
    <n v="9.5"/>
  </r>
  <r>
    <s v="HCHC"/>
    <x v="0"/>
    <d v="2022-10-03T00:00:00"/>
    <n v="2.5"/>
    <m/>
  </r>
  <r>
    <s v="HCHC"/>
    <x v="1"/>
    <d v="2022-10-03T00:00:00"/>
    <n v="3"/>
    <m/>
  </r>
  <r>
    <s v="HCHC"/>
    <x v="9"/>
    <d v="2022-10-03T00:00:00"/>
    <n v="3"/>
    <m/>
  </r>
  <r>
    <s v="HCHC"/>
    <x v="3"/>
    <d v="2022-10-03T00:00:00"/>
    <n v="3"/>
    <n v="0"/>
  </r>
  <r>
    <s v="HCHC"/>
    <x v="1"/>
    <d v="2022-10-03T00:00:00"/>
    <n v="2.5"/>
    <m/>
  </r>
  <r>
    <s v="HCHC"/>
    <x v="0"/>
    <d v="2022-10-03T00:00:00"/>
    <n v="3"/>
    <m/>
  </r>
  <r>
    <s v="HCHC"/>
    <x v="2"/>
    <d v="2022-10-03T00:00:00"/>
    <n v="3"/>
    <m/>
  </r>
  <r>
    <s v="HCHC"/>
    <x v="0"/>
    <d v="2022-10-03T00:00:00"/>
    <n v="3"/>
    <m/>
  </r>
  <r>
    <s v="HCHC"/>
    <x v="0"/>
    <d v="2022-10-03T00:00:00"/>
    <n v="2.5"/>
    <m/>
  </r>
  <r>
    <s v="HCHC"/>
    <x v="4"/>
    <d v="2022-10-03T00:00:00"/>
    <n v="3.5"/>
    <n v="8.1999999999999993"/>
  </r>
  <r>
    <s v="HCHC"/>
    <x v="9"/>
    <d v="2022-10-03T00:00:00"/>
    <n v="2"/>
    <m/>
  </r>
  <r>
    <s v="HCHC"/>
    <x v="6"/>
    <d v="2022-10-03T00:00:00"/>
    <n v="4"/>
    <m/>
  </r>
  <r>
    <s v="HCHC"/>
    <x v="0"/>
    <d v="2022-10-03T00:00:00"/>
    <n v="3"/>
    <m/>
  </r>
  <r>
    <s v="HCHC"/>
    <x v="12"/>
    <d v="2022-10-03T00:00:00"/>
    <n v="3.5"/>
    <m/>
  </r>
  <r>
    <s v="HCHC"/>
    <x v="0"/>
    <d v="2022-10-03T00:00:00"/>
    <n v="2.5"/>
    <m/>
  </r>
  <r>
    <s v="HCHC"/>
    <x v="7"/>
    <d v="2022-10-03T00:00:00"/>
    <n v="2.5"/>
    <n v="9.5"/>
  </r>
  <r>
    <s v="HCHC"/>
    <x v="13"/>
    <d v="2022-10-03T00:00:00"/>
    <n v="3"/>
    <n v="8.5"/>
  </r>
  <r>
    <s v="HCHC"/>
    <x v="0"/>
    <d v="2022-10-03T00:00:00"/>
    <n v="4"/>
    <m/>
  </r>
  <r>
    <s v="HCHC"/>
    <x v="0"/>
    <d v="2022-10-03T00:00:00"/>
    <n v="3.5"/>
    <m/>
  </r>
  <r>
    <s v="HCHC"/>
    <x v="6"/>
    <d v="2022-10-03T00:00:00"/>
    <n v="2"/>
    <m/>
  </r>
  <r>
    <s v="HCHC"/>
    <x v="0"/>
    <d v="2022-10-03T00:00:00"/>
    <n v="3.5"/>
    <m/>
  </r>
  <r>
    <s v="HCHC"/>
    <x v="0"/>
    <d v="2022-10-03T00:00:00"/>
    <n v="3.5"/>
    <m/>
  </r>
  <r>
    <s v="HCHC"/>
    <x v="9"/>
    <d v="2022-10-03T00:00:00"/>
    <n v="2"/>
    <m/>
  </r>
  <r>
    <s v="HCHC"/>
    <x v="0"/>
    <d v="2022-10-03T00:00:00"/>
    <n v="3"/>
    <m/>
  </r>
  <r>
    <s v="HCHC"/>
    <x v="0"/>
    <d v="2022-10-03T00:00:00"/>
    <n v="3"/>
    <m/>
  </r>
  <r>
    <s v="HCHC"/>
    <x v="0"/>
    <d v="2022-10-03T00:00:00"/>
    <n v="4"/>
    <m/>
  </r>
  <r>
    <s v="HCHC"/>
    <x v="0"/>
    <d v="2022-10-03T00:00:00"/>
    <n v="3"/>
    <m/>
  </r>
  <r>
    <s v="HCHC"/>
    <x v="0"/>
    <d v="2022-10-03T00:00:00"/>
    <n v="4"/>
    <m/>
  </r>
  <r>
    <s v="HCHC"/>
    <x v="6"/>
    <d v="2022-10-03T00:00:00"/>
    <n v="4"/>
    <m/>
  </r>
  <r>
    <s v="HCHC"/>
    <x v="1"/>
    <d v="2022-10-03T00:00:00"/>
    <n v="4"/>
    <m/>
  </r>
  <r>
    <s v="HCHC"/>
    <x v="12"/>
    <d v="2022-10-03T00:00:00"/>
    <n v="4"/>
    <m/>
  </r>
  <r>
    <s v="HCHC"/>
    <x v="0"/>
    <d v="2022-10-03T00:00:00"/>
    <n v="4"/>
    <m/>
  </r>
  <r>
    <s v="HCHC"/>
    <x v="0"/>
    <d v="2022-10-03T00:00:00"/>
    <n v="2.5"/>
    <m/>
  </r>
  <r>
    <s v="HCHC"/>
    <x v="2"/>
    <d v="2022-10-03T00:00:00"/>
    <n v="4"/>
    <m/>
  </r>
  <r>
    <s v="HCHC"/>
    <x v="0"/>
    <d v="2022-10-03T00:00:00"/>
    <n v="4"/>
    <m/>
  </r>
  <r>
    <s v="HCHC"/>
    <x v="11"/>
    <d v="2022-10-03T00:00:00"/>
    <n v="3"/>
    <n v="10.5"/>
  </r>
  <r>
    <s v="HCHC"/>
    <x v="1"/>
    <d v="2022-10-03T00:00:00"/>
    <n v="3"/>
    <m/>
  </r>
  <r>
    <s v="HCHC"/>
    <x v="0"/>
    <d v="2022-10-03T00:00:00"/>
    <n v="2.5"/>
    <m/>
  </r>
  <r>
    <s v="HCHC"/>
    <x v="4"/>
    <d v="2022-10-03T00:00:00"/>
    <n v="4"/>
    <n v="8.5"/>
  </r>
  <r>
    <s v="HCHC"/>
    <x v="0"/>
    <d v="2022-10-03T00:00:00"/>
    <n v="3"/>
    <m/>
  </r>
  <r>
    <s v="HCHC"/>
    <x v="0"/>
    <d v="2022-10-03T00:00:00"/>
    <n v="3"/>
    <m/>
  </r>
  <r>
    <s v="HCHC"/>
    <x v="9"/>
    <d v="2022-10-03T00:00:00"/>
    <n v="2.5"/>
    <m/>
  </r>
  <r>
    <s v="HCHC"/>
    <x v="0"/>
    <d v="2022-10-03T00:00:00"/>
    <n v="3"/>
    <m/>
  </r>
  <r>
    <s v="HCHC"/>
    <x v="0"/>
    <d v="2022-10-03T00:00:00"/>
    <n v="4"/>
    <m/>
  </r>
  <r>
    <s v="HCHC"/>
    <x v="0"/>
    <d v="2022-10-03T00:00:00"/>
    <n v="3"/>
    <m/>
  </r>
  <r>
    <s v="HCHC"/>
    <x v="0"/>
    <d v="2022-10-03T00:00:00"/>
    <n v="2"/>
    <m/>
  </r>
  <r>
    <s v="HCHC"/>
    <x v="7"/>
    <d v="2022-10-03T00:00:00"/>
    <n v="3"/>
    <n v="9"/>
  </r>
  <r>
    <s v="HCHC"/>
    <x v="0"/>
    <d v="2022-10-03T00:00:00"/>
    <n v="3"/>
    <m/>
  </r>
  <r>
    <s v="HCHC"/>
    <x v="0"/>
    <d v="2022-10-03T00:00:00"/>
    <n v="3"/>
    <m/>
  </r>
  <r>
    <s v="HCHC"/>
    <x v="1"/>
    <d v="2022-10-03T00:00:00"/>
    <n v="3"/>
    <m/>
  </r>
  <r>
    <s v="HCHC"/>
    <x v="6"/>
    <d v="2022-10-03T00:00:00"/>
    <n v="3"/>
    <m/>
  </r>
  <r>
    <s v="HCHC"/>
    <x v="8"/>
    <d v="2022-10-03T00:00:00"/>
    <n v="4"/>
    <n v="9"/>
  </r>
  <r>
    <s v="HCHC"/>
    <x v="2"/>
    <d v="2022-10-03T00:00:00"/>
    <n v="4"/>
    <m/>
  </r>
  <r>
    <s v="HCHC"/>
    <x v="0"/>
    <d v="2022-10-03T00:00:00"/>
    <n v="2.5"/>
    <m/>
  </r>
  <r>
    <s v="HCHC"/>
    <x v="2"/>
    <d v="2022-10-03T00:00:00"/>
    <n v="3"/>
    <m/>
  </r>
  <r>
    <s v="HCHC"/>
    <x v="0"/>
    <d v="2022-10-03T00:00:00"/>
    <n v="3"/>
    <m/>
  </r>
  <r>
    <s v="HCHC"/>
    <x v="2"/>
    <d v="2022-10-03T00:00:00"/>
    <n v="4"/>
    <m/>
  </r>
  <r>
    <s v="HCHC"/>
    <x v="12"/>
    <d v="2022-10-03T00:00:00"/>
    <n v="4"/>
    <m/>
  </r>
  <r>
    <s v="HCHC"/>
    <x v="14"/>
    <d v="2022-10-03T00:00:00"/>
    <n v="3"/>
    <n v="9.5"/>
  </r>
  <r>
    <s v="HCHC"/>
    <x v="2"/>
    <d v="2022-10-03T00:00:00"/>
    <n v="3"/>
    <m/>
  </r>
  <r>
    <s v="HCHC"/>
    <x v="1"/>
    <d v="2022-10-03T00:00:00"/>
    <n v="4"/>
    <m/>
  </r>
  <r>
    <s v="HCHC"/>
    <x v="2"/>
    <d v="2022-10-03T00:00:00"/>
    <n v="4"/>
    <m/>
  </r>
  <r>
    <s v="HCHC"/>
    <x v="2"/>
    <d v="2022-10-03T00:00:00"/>
    <n v="4"/>
    <m/>
  </r>
  <r>
    <s v="HCHC"/>
    <x v="6"/>
    <d v="2022-10-03T00:00:00"/>
    <n v="2.5"/>
    <m/>
  </r>
  <r>
    <s v="HCHC"/>
    <x v="7"/>
    <d v="2022-10-03T00:00:00"/>
    <n v="3"/>
    <n v="8.5"/>
  </r>
  <r>
    <s v="HCHC"/>
    <x v="2"/>
    <d v="2022-10-03T00:00:00"/>
    <n v="4"/>
    <m/>
  </r>
  <r>
    <s v="HCHC"/>
    <x v="0"/>
    <d v="2022-10-03T00:00:00"/>
    <n v="2.5"/>
    <m/>
  </r>
  <r>
    <s v="HCHC"/>
    <x v="0"/>
    <d v="2022-10-03T00:00:00"/>
    <n v="4"/>
    <m/>
  </r>
  <r>
    <s v="HCHC"/>
    <x v="0"/>
    <d v="2022-10-03T00:00:00"/>
    <n v="4"/>
    <m/>
  </r>
  <r>
    <s v="HCHC"/>
    <x v="6"/>
    <d v="2022-10-03T00:00:00"/>
    <n v="4"/>
    <m/>
  </r>
  <r>
    <s v="HCHC"/>
    <x v="0"/>
    <d v="2022-10-03T00:00:00"/>
    <n v="3"/>
    <m/>
  </r>
  <r>
    <s v="HCHC"/>
    <x v="2"/>
    <d v="2022-10-03T00:00:00"/>
    <n v="3"/>
    <m/>
  </r>
  <r>
    <s v="HCHC"/>
    <x v="0"/>
    <d v="2022-10-03T00:00:00"/>
    <n v="3"/>
    <m/>
  </r>
  <r>
    <s v="HCHC"/>
    <x v="0"/>
    <d v="2022-10-03T00:00:00"/>
    <n v="2.5"/>
    <m/>
  </r>
  <r>
    <s v="HCHC"/>
    <x v="0"/>
    <d v="2022-10-03T00:00:00"/>
    <n v="3"/>
    <m/>
  </r>
  <r>
    <s v="HCHC"/>
    <x v="4"/>
    <d v="2022-10-03T00:00:00"/>
    <n v="4"/>
    <n v="9"/>
  </r>
  <r>
    <s v="HCHC"/>
    <x v="6"/>
    <d v="2022-10-03T00:00:00"/>
    <n v="3.5"/>
    <m/>
  </r>
  <r>
    <s v="HCHC"/>
    <x v="1"/>
    <d v="2022-10-03T00:00:00"/>
    <n v="3"/>
    <m/>
  </r>
  <r>
    <s v="HCHC"/>
    <x v="0"/>
    <d v="2022-10-03T00:00:00"/>
    <n v="3"/>
    <m/>
  </r>
  <r>
    <s v="HCHC"/>
    <x v="0"/>
    <d v="2022-10-03T00:00:00"/>
    <n v="3"/>
    <m/>
  </r>
  <r>
    <s v="HCHC"/>
    <x v="11"/>
    <d v="2022-10-03T00:00:00"/>
    <n v="3"/>
    <n v="10.5"/>
  </r>
  <r>
    <s v="HCHC"/>
    <x v="7"/>
    <d v="2022-10-03T00:00:00"/>
    <n v="2"/>
    <n v="9"/>
  </r>
  <r>
    <s v="HCHC"/>
    <x v="6"/>
    <d v="2022-10-03T00:00:00"/>
    <n v="3.5"/>
    <m/>
  </r>
  <r>
    <s v="HCHC"/>
    <x v="6"/>
    <d v="2022-10-03T00:00:00"/>
    <n v="4"/>
    <m/>
  </r>
  <r>
    <s v="HCHC"/>
    <x v="0"/>
    <d v="2022-10-03T00:00:00"/>
    <n v="2.5"/>
    <m/>
  </r>
  <r>
    <s v="HCHC"/>
    <x v="0"/>
    <d v="2022-10-03T00:00:00"/>
    <n v="3"/>
    <m/>
  </r>
  <r>
    <s v="HCHC"/>
    <x v="2"/>
    <d v="2022-10-03T00:00:00"/>
    <n v="3"/>
    <m/>
  </r>
  <r>
    <s v="HCHC"/>
    <x v="0"/>
    <d v="2022-10-03T00:00:00"/>
    <n v="3"/>
    <m/>
  </r>
  <r>
    <s v="HCHC"/>
    <x v="0"/>
    <d v="2022-10-03T00:00:00"/>
    <n v="4"/>
    <m/>
  </r>
  <r>
    <s v="HCHC"/>
    <x v="1"/>
    <d v="2022-10-03T00:00:00"/>
    <n v="3"/>
    <m/>
  </r>
  <r>
    <s v="HCHC"/>
    <x v="0"/>
    <d v="2022-10-03T00:00:00"/>
    <n v="3"/>
    <m/>
  </r>
  <r>
    <s v="HCHC"/>
    <x v="0"/>
    <d v="2022-10-03T00:00:00"/>
    <n v="2"/>
    <m/>
  </r>
  <r>
    <s v="HCHC"/>
    <x v="1"/>
    <d v="2022-10-03T00:00:00"/>
    <n v="4"/>
    <m/>
  </r>
  <r>
    <s v="HCHC"/>
    <x v="0"/>
    <d v="2022-10-03T00:00:00"/>
    <n v="3.5"/>
    <m/>
  </r>
  <r>
    <s v="HCHC"/>
    <x v="0"/>
    <d v="2022-10-03T00:00:00"/>
    <n v="3.5"/>
    <m/>
  </r>
  <r>
    <s v="HCHC"/>
    <x v="0"/>
    <d v="2022-10-03T00:00:00"/>
    <n v="4"/>
    <m/>
  </r>
  <r>
    <s v="HCHC"/>
    <x v="0"/>
    <d v="2022-10-03T00:00:00"/>
    <n v="4"/>
    <m/>
  </r>
  <r>
    <s v="HCHC"/>
    <x v="0"/>
    <d v="2022-10-03T00:00:00"/>
    <n v="3"/>
    <m/>
  </r>
  <r>
    <s v="HCHC"/>
    <x v="0"/>
    <d v="2022-10-03T00:00:00"/>
    <n v="3"/>
    <m/>
  </r>
  <r>
    <s v="HCHC"/>
    <x v="9"/>
    <d v="2022-10-03T00:00:00"/>
    <n v="2.5"/>
    <m/>
  </r>
  <r>
    <s v="HCHC"/>
    <x v="0"/>
    <d v="2022-10-03T00:00:00"/>
    <n v="3"/>
    <m/>
  </r>
  <r>
    <s v="HCHC"/>
    <x v="0"/>
    <d v="2022-10-03T00:00:00"/>
    <n v="2"/>
    <m/>
  </r>
  <r>
    <s v="HCHC"/>
    <x v="0"/>
    <d v="2022-10-03T00:00:00"/>
    <n v="3"/>
    <m/>
  </r>
  <r>
    <s v="HCHC"/>
    <x v="0"/>
    <d v="2022-10-03T00:00:00"/>
    <n v="4"/>
    <m/>
  </r>
  <r>
    <s v="HCHC"/>
    <x v="6"/>
    <d v="2022-10-03T00:00:00"/>
    <n v="3.5"/>
    <m/>
  </r>
  <r>
    <s v="HCHC"/>
    <x v="8"/>
    <d v="2022-10-03T00:00:00"/>
    <n v="4"/>
    <n v="9.1999999999999993"/>
  </r>
  <r>
    <s v="HCHC"/>
    <x v="9"/>
    <d v="2022-10-03T00:00:00"/>
    <n v="4"/>
    <m/>
  </r>
  <r>
    <s v="HCHC"/>
    <x v="4"/>
    <d v="2022-10-03T00:00:00"/>
    <n v="3"/>
    <n v="9"/>
  </r>
  <r>
    <s v="HCHC"/>
    <x v="0"/>
    <d v="2022-10-03T00:00:00"/>
    <n v="2.5"/>
    <m/>
  </r>
  <r>
    <s v="HCHC"/>
    <x v="0"/>
    <d v="2022-10-03T00:00:00"/>
    <n v="2"/>
    <m/>
  </r>
  <r>
    <s v="HCHC"/>
    <x v="6"/>
    <d v="2022-10-03T00:00:00"/>
    <n v="2"/>
    <m/>
  </r>
  <r>
    <s v="HCHC"/>
    <x v="12"/>
    <d v="2022-10-03T00:00:00"/>
    <n v="4"/>
    <m/>
  </r>
  <r>
    <s v="HCHC"/>
    <x v="6"/>
    <d v="2022-10-03T00:00:00"/>
    <n v="3.5"/>
    <m/>
  </r>
  <r>
    <s v="HCHC"/>
    <x v="6"/>
    <d v="2022-10-03T00:00:00"/>
    <n v="3.5"/>
    <m/>
  </r>
  <r>
    <s v="HCHC"/>
    <x v="12"/>
    <d v="2022-10-03T00:00:00"/>
    <n v="3"/>
    <m/>
  </r>
  <r>
    <s v="HCHC"/>
    <x v="9"/>
    <d v="2022-10-03T00:00:00"/>
    <n v="2.5"/>
    <m/>
  </r>
  <r>
    <s v="HCHC"/>
    <x v="6"/>
    <d v="2022-10-03T00:00:00"/>
    <n v="2.5"/>
    <m/>
  </r>
  <r>
    <s v="HCHC"/>
    <x v="9"/>
    <d v="2022-10-03T00:00:00"/>
    <n v="1.5"/>
    <m/>
  </r>
  <r>
    <s v="HCHC"/>
    <x v="0"/>
    <d v="2022-10-03T00:00:00"/>
    <n v="3"/>
    <m/>
  </r>
  <r>
    <s v="HCHC"/>
    <x v="6"/>
    <d v="2022-10-03T00:00:00"/>
    <n v="3"/>
    <m/>
  </r>
  <r>
    <s v="HCHC"/>
    <x v="19"/>
    <d v="2022-10-03T00:00:00"/>
    <n v="2.5"/>
    <n v="9"/>
  </r>
  <r>
    <s v="HCHC"/>
    <x v="4"/>
    <d v="2022-10-03T00:00:00"/>
    <n v="3.5"/>
    <n v="8.5"/>
  </r>
  <r>
    <s v="HCHC"/>
    <x v="0"/>
    <d v="2022-10-03T00:00:00"/>
    <n v="4"/>
    <m/>
  </r>
  <r>
    <s v="HCHC"/>
    <x v="1"/>
    <d v="2022-10-03T00:00:00"/>
    <n v="4"/>
    <m/>
  </r>
  <r>
    <s v="HCHC"/>
    <x v="0"/>
    <d v="2022-10-03T00:00:00"/>
    <n v="2.5"/>
    <m/>
  </r>
  <r>
    <s v="HCHC"/>
    <x v="0"/>
    <d v="2022-10-03T00:00:00"/>
    <n v="2.5"/>
    <m/>
  </r>
  <r>
    <s v="HCHC"/>
    <x v="0"/>
    <d v="2022-10-03T00:00:00"/>
    <n v="2.5"/>
    <m/>
  </r>
  <r>
    <s v="HCHC"/>
    <x v="0"/>
    <d v="2022-10-03T00:00:00"/>
    <n v="3"/>
    <m/>
  </r>
  <r>
    <s v="HCHC"/>
    <x v="0"/>
    <d v="2022-10-03T00:00:00"/>
    <n v="2.5"/>
    <m/>
  </r>
  <r>
    <s v="HCHC"/>
    <x v="6"/>
    <d v="2022-10-03T00:00:00"/>
    <n v="3.5"/>
    <m/>
  </r>
  <r>
    <s v="HCHC"/>
    <x v="6"/>
    <d v="2022-10-03T00:00:00"/>
    <n v="3.5"/>
    <m/>
  </r>
  <r>
    <s v="HCHC"/>
    <x v="0"/>
    <d v="2022-10-03T00:00:00"/>
    <n v="3"/>
    <m/>
  </r>
  <r>
    <s v="HCHC"/>
    <x v="6"/>
    <d v="2022-10-03T00:00:00"/>
    <n v="3"/>
    <m/>
  </r>
  <r>
    <s v="HCHC"/>
    <x v="0"/>
    <d v="2022-10-03T00:00:00"/>
    <n v="3"/>
    <m/>
  </r>
  <r>
    <s v="HCHC"/>
    <x v="1"/>
    <d v="2022-10-03T00:00:00"/>
    <n v="3"/>
    <m/>
  </r>
  <r>
    <s v="HCHC"/>
    <x v="6"/>
    <d v="2022-10-03T00:00:00"/>
    <n v="3.5"/>
    <m/>
  </r>
  <r>
    <s v="HCHC"/>
    <x v="0"/>
    <d v="2022-10-03T00:00:00"/>
    <n v="3.5"/>
    <m/>
  </r>
  <r>
    <s v="HCHC"/>
    <x v="4"/>
    <d v="2022-10-03T00:00:00"/>
    <n v="2.5"/>
    <n v="8.5"/>
  </r>
  <r>
    <s v="HCHC"/>
    <x v="0"/>
    <d v="2022-10-03T00:00:00"/>
    <n v="3.5"/>
    <m/>
  </r>
  <r>
    <s v="HCHC"/>
    <x v="0"/>
    <d v="2022-10-03T00:00:00"/>
    <n v="3"/>
    <m/>
  </r>
  <r>
    <s v="HCHC"/>
    <x v="0"/>
    <d v="2022-10-03T00:00:00"/>
    <n v="3"/>
    <m/>
  </r>
  <r>
    <s v="HCHC"/>
    <x v="9"/>
    <d v="2022-10-03T00:00:00"/>
    <n v="4"/>
    <m/>
  </r>
  <r>
    <s v="HCHC"/>
    <x v="0"/>
    <d v="2022-10-03T00:00:00"/>
    <n v="3"/>
    <m/>
  </r>
  <r>
    <s v="HCHC"/>
    <x v="0"/>
    <d v="2022-10-03T00:00:00"/>
    <n v="3.5"/>
    <m/>
  </r>
  <r>
    <s v="HCHC"/>
    <x v="9"/>
    <d v="2022-10-03T00:00:00"/>
    <n v="3.5"/>
    <m/>
  </r>
  <r>
    <s v="HCHC"/>
    <x v="2"/>
    <d v="2022-10-03T00:00:00"/>
    <n v="4"/>
    <m/>
  </r>
  <r>
    <s v="HCHC"/>
    <x v="7"/>
    <d v="2022-10-03T00:00:00"/>
    <n v="4"/>
    <n v="9.6999999999999993"/>
  </r>
  <r>
    <s v="HCHC"/>
    <x v="0"/>
    <d v="2022-10-03T00:00:00"/>
    <n v="3.5"/>
    <m/>
  </r>
  <r>
    <s v="HCHC"/>
    <x v="12"/>
    <d v="2022-10-03T00:00:00"/>
    <n v="5"/>
    <m/>
  </r>
  <r>
    <s v="HCHC"/>
    <x v="9"/>
    <d v="2022-10-03T00:00:00"/>
    <n v="3"/>
    <m/>
  </r>
  <r>
    <s v="HCHC"/>
    <x v="0"/>
    <d v="2022-10-03T00:00:00"/>
    <n v="3"/>
    <m/>
  </r>
  <r>
    <s v="HCHC"/>
    <x v="0"/>
    <d v="2022-10-03T00:00:00"/>
    <n v="2"/>
    <m/>
  </r>
  <r>
    <s v="HCHC"/>
    <x v="13"/>
    <d v="2022-10-03T00:00:00"/>
    <n v="3"/>
    <n v="9.5"/>
  </r>
  <r>
    <s v="HCHC"/>
    <x v="1"/>
    <d v="2022-10-03T00:00:00"/>
    <n v="3"/>
    <m/>
  </r>
  <r>
    <s v="HCHC"/>
    <x v="10"/>
    <d v="2022-10-03T00:00:00"/>
    <n v="5"/>
    <n v="0"/>
  </r>
  <r>
    <s v="HCHC"/>
    <x v="6"/>
    <d v="2022-10-03T00:00:00"/>
    <n v="3.5"/>
    <m/>
  </r>
  <r>
    <s v="HCHC"/>
    <x v="0"/>
    <d v="2022-10-03T00:00:00"/>
    <n v="2.5"/>
    <m/>
  </r>
  <r>
    <s v="HCHC"/>
    <x v="0"/>
    <d v="2022-10-03T00:00:00"/>
    <n v="4"/>
    <m/>
  </r>
  <r>
    <s v="HCHC"/>
    <x v="0"/>
    <d v="2022-10-03T00:00:00"/>
    <n v="4"/>
    <m/>
  </r>
  <r>
    <s v="HCHC"/>
    <x v="0"/>
    <d v="2022-10-03T00:00:00"/>
    <n v="3"/>
    <m/>
  </r>
  <r>
    <s v="HCHC"/>
    <x v="2"/>
    <d v="2022-10-03T00:00:00"/>
    <n v="4"/>
    <m/>
  </r>
  <r>
    <s v="HCHC"/>
    <x v="9"/>
    <d v="2022-10-03T00:00:00"/>
    <n v="4"/>
    <m/>
  </r>
  <r>
    <s v="HCHC"/>
    <x v="0"/>
    <d v="2022-10-03T00:00:00"/>
    <n v="3"/>
    <m/>
  </r>
  <r>
    <s v="HCHC"/>
    <x v="0"/>
    <d v="2022-10-03T00:00:00"/>
    <n v="5"/>
    <m/>
  </r>
  <r>
    <s v="HCHC"/>
    <x v="11"/>
    <d v="2022-10-03T00:00:00"/>
    <n v="4"/>
    <n v="9.6"/>
  </r>
  <r>
    <s v="HCHC"/>
    <x v="7"/>
    <d v="2022-10-03T00:00:00"/>
    <n v="3"/>
    <n v="9.6"/>
  </r>
  <r>
    <s v="HCHC"/>
    <x v="6"/>
    <d v="2022-10-03T00:00:00"/>
    <n v="3"/>
    <m/>
  </r>
  <r>
    <s v="HCHC"/>
    <x v="1"/>
    <d v="2022-10-03T00:00:00"/>
    <n v="4"/>
    <m/>
  </r>
  <r>
    <s v="HCHC"/>
    <x v="1"/>
    <d v="2022-10-03T00:00:00"/>
    <n v="5"/>
    <m/>
  </r>
  <r>
    <s v="HCHC"/>
    <x v="1"/>
    <d v="2022-10-03T00:00:00"/>
    <n v="3"/>
    <m/>
  </r>
  <r>
    <s v="HCHC"/>
    <x v="0"/>
    <d v="2022-10-03T00:00:00"/>
    <n v="3"/>
    <m/>
  </r>
  <r>
    <s v="HCHC"/>
    <x v="0"/>
    <d v="2022-10-03T00:00:00"/>
    <n v="4"/>
    <m/>
  </r>
  <r>
    <s v="HCHC"/>
    <x v="8"/>
    <d v="2022-10-03T00:00:00"/>
    <n v="5"/>
    <n v="9.5"/>
  </r>
  <r>
    <s v="HCHC"/>
    <x v="6"/>
    <d v="2022-10-03T00:00:00"/>
    <n v="4"/>
    <m/>
  </r>
  <r>
    <s v="HCHC"/>
    <x v="8"/>
    <d v="2022-10-03T00:00:00"/>
    <n v="5"/>
    <n v="9.5"/>
  </r>
  <r>
    <s v="HCHC"/>
    <x v="2"/>
    <d v="2022-10-03T00:00:00"/>
    <n v="3"/>
    <m/>
  </r>
  <r>
    <s v="HCHC"/>
    <x v="2"/>
    <d v="2022-10-03T00:00:00"/>
    <n v="3"/>
    <m/>
  </r>
  <r>
    <s v="HCHC"/>
    <x v="0"/>
    <d v="2022-10-03T00:00:00"/>
    <n v="3"/>
    <m/>
  </r>
  <r>
    <s v="HCHC"/>
    <x v="0"/>
    <d v="2022-10-03T00:00:00"/>
    <n v="5"/>
    <m/>
  </r>
  <r>
    <s v="HCHC"/>
    <x v="6"/>
    <d v="2022-10-03T00:00:00"/>
    <n v="4"/>
    <m/>
  </r>
  <r>
    <s v="HCHC"/>
    <x v="6"/>
    <d v="2022-10-03T00:00:00"/>
    <n v="2.5"/>
    <m/>
  </r>
  <r>
    <s v="HCHC"/>
    <x v="9"/>
    <d v="2022-10-03T00:00:00"/>
    <n v="4"/>
    <m/>
  </r>
  <r>
    <s v="HCHC"/>
    <x v="0"/>
    <d v="2022-10-03T00:00:00"/>
    <n v="2.5"/>
    <m/>
  </r>
  <r>
    <s v="HCHC"/>
    <x v="1"/>
    <d v="2022-10-03T00:00:00"/>
    <n v="3"/>
    <m/>
  </r>
  <r>
    <s v="HCHC"/>
    <x v="21"/>
    <d v="2022-10-03T00:00:00"/>
    <n v="3"/>
    <n v="0"/>
  </r>
  <r>
    <s v="HCHC"/>
    <x v="4"/>
    <d v="2022-10-03T00:00:00"/>
    <n v="3.5"/>
    <n v="8.5"/>
  </r>
  <r>
    <s v="HCHC"/>
    <x v="0"/>
    <d v="2022-10-03T00:00:00"/>
    <n v="2.5"/>
    <m/>
  </r>
  <r>
    <s v="HCHC"/>
    <x v="0"/>
    <d v="2022-10-13T00:00:00"/>
    <n v="3"/>
    <m/>
  </r>
  <r>
    <s v="HCHC"/>
    <x v="8"/>
    <d v="2022-10-13T00:00:00"/>
    <n v="2.5"/>
    <n v="11.5"/>
  </r>
  <r>
    <s v="HCHC"/>
    <x v="0"/>
    <d v="2022-10-13T00:00:00"/>
    <n v="2"/>
    <m/>
  </r>
  <r>
    <s v="HCHC"/>
    <x v="13"/>
    <d v="2022-10-13T00:00:00"/>
    <n v="3.5"/>
    <n v="9"/>
  </r>
  <r>
    <s v="HCHC"/>
    <x v="9"/>
    <d v="2022-10-13T00:00:00"/>
    <n v="4"/>
    <m/>
  </r>
  <r>
    <s v="HCHC"/>
    <x v="21"/>
    <d v="2022-10-13T00:00:00"/>
    <n v="4"/>
    <n v="0"/>
  </r>
  <r>
    <s v="HCHC"/>
    <x v="0"/>
    <d v="2022-10-13T00:00:00"/>
    <n v="4"/>
    <m/>
  </r>
  <r>
    <s v="HCHC"/>
    <x v="11"/>
    <d v="2022-10-13T00:00:00"/>
    <n v="3"/>
    <n v="10"/>
  </r>
  <r>
    <s v="HCHC"/>
    <x v="6"/>
    <d v="2022-10-13T00:00:00"/>
    <n v="4"/>
    <m/>
  </r>
  <r>
    <s v="HCHC"/>
    <x v="9"/>
    <d v="2022-10-13T00:00:00"/>
    <n v="3"/>
    <m/>
  </r>
  <r>
    <s v="HCHC"/>
    <x v="6"/>
    <d v="2022-10-13T00:00:00"/>
    <n v="4"/>
    <m/>
  </r>
  <r>
    <s v="HCHC"/>
    <x v="13"/>
    <d v="2022-10-13T00:00:00"/>
    <n v="2.5"/>
    <n v="9.5"/>
  </r>
  <r>
    <s v="HCHC"/>
    <x v="6"/>
    <d v="2022-10-13T00:00:00"/>
    <n v="4"/>
    <m/>
  </r>
  <r>
    <s v="HCHC"/>
    <x v="1"/>
    <d v="2022-10-26T00:00:00"/>
    <n v="4"/>
    <m/>
  </r>
  <r>
    <s v="HCHC"/>
    <x v="9"/>
    <d v="2022-10-13T00:00:00"/>
    <n v="2.5"/>
    <m/>
  </r>
  <r>
    <s v="HCHC"/>
    <x v="6"/>
    <d v="2022-10-13T00:00:00"/>
    <n v="3"/>
    <m/>
  </r>
  <r>
    <s v="HCHC"/>
    <x v="0"/>
    <d v="2022-10-13T00:00:00"/>
    <n v="4"/>
    <m/>
  </r>
  <r>
    <s v="HCHC"/>
    <x v="1"/>
    <d v="2022-10-13T00:00:00"/>
    <n v="3"/>
    <m/>
  </r>
  <r>
    <s v="HCHC"/>
    <x v="6"/>
    <d v="2022-10-13T00:00:00"/>
    <n v="3"/>
    <m/>
  </r>
  <r>
    <s v="HCHC"/>
    <x v="1"/>
    <d v="2022-10-13T00:00:00"/>
    <n v="3"/>
    <m/>
  </r>
  <r>
    <s v="HCHC"/>
    <x v="9"/>
    <d v="2022-10-13T00:00:00"/>
    <n v="3.5"/>
    <m/>
  </r>
  <r>
    <s v="HCHC"/>
    <x v="6"/>
    <d v="2022-10-13T00:00:00"/>
    <n v="3"/>
    <m/>
  </r>
  <r>
    <s v="HCHC"/>
    <x v="6"/>
    <d v="2022-10-13T00:00:00"/>
    <n v="3"/>
    <m/>
  </r>
  <r>
    <s v="HCHC"/>
    <x v="6"/>
    <d v="2022-10-13T00:00:00"/>
    <n v="2.5"/>
    <m/>
  </r>
  <r>
    <s v="HCHC"/>
    <x v="7"/>
    <d v="2022-10-13T00:00:00"/>
    <n v="3"/>
    <n v="9"/>
  </r>
  <r>
    <s v="HCHC"/>
    <x v="6"/>
    <d v="2022-10-13T00:00:00"/>
    <n v="3"/>
    <m/>
  </r>
  <r>
    <s v="HCHC"/>
    <x v="6"/>
    <d v="2022-10-13T00:00:00"/>
    <n v="3.5"/>
    <m/>
  </r>
  <r>
    <s v="HCHC"/>
    <x v="12"/>
    <d v="2022-10-13T00:00:00"/>
    <n v="4"/>
    <m/>
  </r>
  <r>
    <s v="HCHC"/>
    <x v="1"/>
    <d v="2022-10-13T00:00:00"/>
    <n v="4"/>
    <m/>
  </r>
  <r>
    <s v="HCHC"/>
    <x v="0"/>
    <d v="2022-10-13T00:00:00"/>
    <n v="4"/>
    <m/>
  </r>
  <r>
    <s v="HCHC"/>
    <x v="0"/>
    <d v="2022-10-13T00:00:00"/>
    <n v="2.5"/>
    <m/>
  </r>
  <r>
    <s v="HCHC"/>
    <x v="1"/>
    <d v="2022-10-13T00:00:00"/>
    <n v="3"/>
    <m/>
  </r>
  <r>
    <s v="HCHC"/>
    <x v="6"/>
    <d v="2022-10-13T00:00:00"/>
    <n v="4"/>
    <m/>
  </r>
  <r>
    <s v="HCHC"/>
    <x v="2"/>
    <d v="2022-10-13T00:00:00"/>
    <n v="4"/>
    <m/>
  </r>
  <r>
    <s v="HCHC"/>
    <x v="0"/>
    <d v="2022-10-13T00:00:00"/>
    <n v="3"/>
    <m/>
  </r>
  <r>
    <s v="HCHC"/>
    <x v="0"/>
    <d v="2022-10-13T00:00:00"/>
    <n v="4"/>
    <m/>
  </r>
  <r>
    <s v="HCHC"/>
    <x v="1"/>
    <d v="2022-10-13T00:00:00"/>
    <n v="3"/>
    <m/>
  </r>
  <r>
    <s v="HCHC"/>
    <x v="8"/>
    <d v="2022-10-13T00:00:00"/>
    <n v="2.5"/>
    <n v="9.5"/>
  </r>
  <r>
    <s v="HCHC"/>
    <x v="9"/>
    <d v="2022-10-13T00:00:00"/>
    <n v="4"/>
    <m/>
  </r>
  <r>
    <s v="HCHC"/>
    <x v="2"/>
    <d v="2022-10-13T00:00:00"/>
    <n v="3"/>
    <m/>
  </r>
  <r>
    <s v="HCHC"/>
    <x v="0"/>
    <d v="2022-10-13T00:00:00"/>
    <n v="2.5"/>
    <m/>
  </r>
  <r>
    <s v="HCHC"/>
    <x v="0"/>
    <d v="2022-10-13T00:00:00"/>
    <n v="3"/>
    <m/>
  </r>
  <r>
    <s v="HCHC"/>
    <x v="0"/>
    <d v="2022-10-13T00:00:00"/>
    <n v="2.5"/>
    <m/>
  </r>
  <r>
    <s v="HCHC"/>
    <x v="0"/>
    <d v="2022-10-13T00:00:00"/>
    <n v="3"/>
    <m/>
  </r>
  <r>
    <s v="HCHC"/>
    <x v="6"/>
    <d v="2022-10-13T00:00:00"/>
    <n v="3"/>
    <m/>
  </r>
  <r>
    <s v="HCHC"/>
    <x v="6"/>
    <d v="2022-10-13T00:00:00"/>
    <n v="3"/>
    <m/>
  </r>
  <r>
    <s v="HCHC"/>
    <x v="2"/>
    <d v="2022-10-13T00:00:00"/>
    <n v="4"/>
    <m/>
  </r>
  <r>
    <s v="HCHC"/>
    <x v="0"/>
    <d v="2022-10-13T00:00:00"/>
    <n v="3"/>
    <m/>
  </r>
  <r>
    <s v="HCHC"/>
    <x v="2"/>
    <d v="2022-10-13T00:00:00"/>
    <n v="2"/>
    <m/>
  </r>
  <r>
    <s v="HCHC"/>
    <x v="0"/>
    <d v="2022-10-13T00:00:00"/>
    <n v="3"/>
    <m/>
  </r>
  <r>
    <s v="HCHC"/>
    <x v="0"/>
    <d v="2022-10-13T00:00:00"/>
    <n v="3"/>
    <m/>
  </r>
  <r>
    <s v="HCHC"/>
    <x v="6"/>
    <d v="2022-10-13T00:00:00"/>
    <n v="2.5"/>
    <m/>
  </r>
  <r>
    <s v="HCHC"/>
    <x v="0"/>
    <d v="2022-10-13T00:00:00"/>
    <n v="3"/>
    <m/>
  </r>
  <r>
    <s v="HCHC"/>
    <x v="0"/>
    <d v="2022-10-13T00:00:00"/>
    <n v="2"/>
    <m/>
  </r>
  <r>
    <s v="HCHC"/>
    <x v="7"/>
    <d v="2022-10-13T00:00:00"/>
    <n v="2.5"/>
    <n v="9.5"/>
  </r>
  <r>
    <s v="HCHC"/>
    <x v="6"/>
    <d v="2022-10-13T00:00:00"/>
    <n v="2.5"/>
    <m/>
  </r>
  <r>
    <s v="HCHC"/>
    <x v="0"/>
    <d v="2022-10-13T00:00:00"/>
    <n v="5"/>
    <m/>
  </r>
  <r>
    <s v="HCHC"/>
    <x v="0"/>
    <d v="2022-10-13T00:00:00"/>
    <n v="3"/>
    <m/>
  </r>
  <r>
    <s v="HCHC"/>
    <x v="0"/>
    <d v="2022-10-13T00:00:00"/>
    <n v="2.5"/>
    <m/>
  </r>
  <r>
    <s v="HCHC"/>
    <x v="6"/>
    <d v="2022-10-13T00:00:00"/>
    <n v="2.5"/>
    <m/>
  </r>
  <r>
    <s v="HCHC"/>
    <x v="0"/>
    <d v="2022-10-13T00:00:00"/>
    <n v="4"/>
    <m/>
  </r>
  <r>
    <s v="HCHC"/>
    <x v="9"/>
    <d v="2022-10-13T00:00:00"/>
    <n v="2.5"/>
    <m/>
  </r>
  <r>
    <s v="HCHC"/>
    <x v="9"/>
    <d v="2022-10-13T00:00:00"/>
    <n v="2.5"/>
    <m/>
  </r>
  <r>
    <s v="HCHC"/>
    <x v="11"/>
    <d v="2022-10-13T00:00:00"/>
    <n v="3"/>
    <n v="9.6"/>
  </r>
  <r>
    <s v="HCHC"/>
    <x v="11"/>
    <d v="2022-10-13T00:00:00"/>
    <n v="3"/>
    <n v="9.6"/>
  </r>
  <r>
    <s v="HCHC"/>
    <x v="6"/>
    <d v="2022-10-13T00:00:00"/>
    <n v="3.5"/>
    <m/>
  </r>
  <r>
    <s v="HCHC"/>
    <x v="6"/>
    <d v="2022-10-13T00:00:00"/>
    <n v="2.5"/>
    <m/>
  </r>
  <r>
    <s v="HCHC"/>
    <x v="0"/>
    <d v="2022-10-13T00:00:00"/>
    <n v="2.5"/>
    <m/>
  </r>
  <r>
    <s v="HCHC"/>
    <x v="0"/>
    <d v="2022-10-20T00:00:00"/>
    <n v="3.5"/>
    <m/>
  </r>
  <r>
    <s v="HCHC"/>
    <x v="0"/>
    <d v="2022-10-13T00:00:00"/>
    <n v="2.5"/>
    <m/>
  </r>
  <r>
    <s v="HCHC"/>
    <x v="1"/>
    <d v="2022-10-13T00:00:00"/>
    <n v="3"/>
    <m/>
  </r>
  <r>
    <s v="HCHC"/>
    <x v="7"/>
    <d v="2022-10-13T00:00:00"/>
    <n v="3"/>
    <n v="9"/>
  </r>
  <r>
    <s v="HCHC"/>
    <x v="0"/>
    <d v="2022-10-13T00:00:00"/>
    <n v="3"/>
    <m/>
  </r>
  <r>
    <s v="HCHC"/>
    <x v="0"/>
    <d v="2022-10-20T00:00:00"/>
    <n v="2.5"/>
    <m/>
  </r>
  <r>
    <s v="HCHC"/>
    <x v="0"/>
    <d v="2022-10-13T00:00:00"/>
    <n v="3.5"/>
    <m/>
  </r>
  <r>
    <s v="HCHC"/>
    <x v="13"/>
    <d v="2022-10-13T00:00:00"/>
    <n v="5"/>
    <n v="9.5"/>
  </r>
  <r>
    <s v="HCHC"/>
    <x v="0"/>
    <d v="2022-10-13T00:00:00"/>
    <n v="4"/>
    <m/>
  </r>
  <r>
    <s v="HCHC"/>
    <x v="0"/>
    <d v="2022-10-13T00:00:00"/>
    <n v="3"/>
    <m/>
  </r>
  <r>
    <s v="HCHC"/>
    <x v="0"/>
    <d v="2022-10-13T00:00:00"/>
    <n v="3.5"/>
    <m/>
  </r>
  <r>
    <s v="HCHC"/>
    <x v="1"/>
    <d v="2022-10-20T00:00:00"/>
    <n v="2.5"/>
    <m/>
  </r>
  <r>
    <s v="HCHC"/>
    <x v="1"/>
    <d v="2022-10-13T00:00:00"/>
    <n v="4"/>
    <m/>
  </r>
  <r>
    <s v="HCHC"/>
    <x v="2"/>
    <d v="2022-10-13T00:00:00"/>
    <n v="3"/>
    <m/>
  </r>
  <r>
    <s v="HCHC"/>
    <x v="0"/>
    <d v="2022-10-13T00:00:00"/>
    <n v="2.5"/>
    <m/>
  </r>
  <r>
    <s v="HCHC"/>
    <x v="0"/>
    <d v="2022-10-20T00:00:00"/>
    <n v="3"/>
    <m/>
  </r>
  <r>
    <s v="HCHC"/>
    <x v="0"/>
    <d v="2022-10-13T00:00:00"/>
    <n v="3"/>
    <m/>
  </r>
  <r>
    <s v="HCHC"/>
    <x v="0"/>
    <d v="2022-10-13T00:00:00"/>
    <n v="3"/>
    <m/>
  </r>
  <r>
    <s v="HCHC"/>
    <x v="0"/>
    <d v="2022-10-13T00:00:00"/>
    <n v="3"/>
    <m/>
  </r>
  <r>
    <s v="HCHC"/>
    <x v="7"/>
    <d v="2022-10-13T00:00:00"/>
    <n v="3"/>
    <n v="9"/>
  </r>
  <r>
    <s v="HCHC"/>
    <x v="8"/>
    <d v="2022-10-13T00:00:00"/>
    <n v="5"/>
    <n v="9.5"/>
  </r>
  <r>
    <s v="HCHC"/>
    <x v="9"/>
    <d v="2022-10-13T00:00:00"/>
    <n v="3.5"/>
    <m/>
  </r>
  <r>
    <s v="HCHC"/>
    <x v="6"/>
    <d v="2022-10-13T00:00:00"/>
    <n v="2"/>
    <m/>
  </r>
  <r>
    <s v="HCHC"/>
    <x v="1"/>
    <d v="2022-10-13T00:00:00"/>
    <n v="2.5"/>
    <m/>
  </r>
  <r>
    <s v="HCHC"/>
    <x v="8"/>
    <d v="2022-10-13T00:00:00"/>
    <n v="2"/>
    <n v="10"/>
  </r>
  <r>
    <s v="HCHC"/>
    <x v="0"/>
    <d v="2022-10-13T00:00:00"/>
    <n v="3"/>
    <m/>
  </r>
  <r>
    <s v="HCHC"/>
    <x v="9"/>
    <d v="2022-10-13T00:00:00"/>
    <n v="2.5"/>
    <m/>
  </r>
  <r>
    <s v="HCHC"/>
    <x v="17"/>
    <d v="2022-10-13T00:00:00"/>
    <n v="3.5"/>
    <n v="9"/>
  </r>
  <r>
    <s v="HCHC"/>
    <x v="18"/>
    <d v="2022-10-13T00:00:00"/>
    <n v="5"/>
    <n v="9.6"/>
  </r>
  <r>
    <s v="HCHC"/>
    <x v="17"/>
    <d v="2022-10-13T00:00:00"/>
    <n v="3.5"/>
    <n v="9"/>
  </r>
  <r>
    <s v="HCHC"/>
    <x v="0"/>
    <d v="2022-10-13T00:00:00"/>
    <n v="3.5"/>
    <m/>
  </r>
  <r>
    <s v="HCHC"/>
    <x v="2"/>
    <d v="2022-10-13T00:00:00"/>
    <n v="4"/>
    <m/>
  </r>
  <r>
    <s v="HCHC"/>
    <x v="0"/>
    <d v="2022-10-13T00:00:00"/>
    <n v="2.5"/>
    <m/>
  </r>
  <r>
    <s v="HCHC"/>
    <x v="10"/>
    <d v="2022-10-13T00:00:00"/>
    <n v="3.5"/>
    <n v="0"/>
  </r>
  <r>
    <s v="HCHC"/>
    <x v="0"/>
    <d v="2022-10-13T00:00:00"/>
    <n v="5"/>
    <m/>
  </r>
  <r>
    <s v="HCHC"/>
    <x v="1"/>
    <d v="2022-10-13T00:00:00"/>
    <n v="4"/>
    <m/>
  </r>
  <r>
    <s v="HCHC"/>
    <x v="0"/>
    <d v="2022-10-13T00:00:00"/>
    <n v="3"/>
    <m/>
  </r>
  <r>
    <s v="HCHC"/>
    <x v="2"/>
    <d v="2022-10-13T00:00:00"/>
    <n v="2.5"/>
    <m/>
  </r>
  <r>
    <s v="HCHC"/>
    <x v="2"/>
    <d v="2022-10-13T00:00:00"/>
    <n v="4"/>
    <m/>
  </r>
  <r>
    <s v="HCHC"/>
    <x v="0"/>
    <d v="2022-10-13T00:00:00"/>
    <n v="2.5"/>
    <m/>
  </r>
  <r>
    <s v="HCHC"/>
    <x v="1"/>
    <d v="2022-10-13T00:00:00"/>
    <n v="4"/>
    <m/>
  </r>
  <r>
    <s v="HCHC"/>
    <x v="0"/>
    <d v="2022-10-13T00:00:00"/>
    <n v="3"/>
    <m/>
  </r>
  <r>
    <s v="HCHC"/>
    <x v="1"/>
    <d v="2022-10-13T00:00:00"/>
    <n v="3"/>
    <m/>
  </r>
  <r>
    <s v="HCHC"/>
    <x v="7"/>
    <d v="2022-10-13T00:00:00"/>
    <n v="2.5"/>
    <n v="9"/>
  </r>
  <r>
    <s v="HCHC"/>
    <x v="6"/>
    <d v="2022-10-13T00:00:00"/>
    <n v="2"/>
    <m/>
  </r>
  <r>
    <s v="HCHC"/>
    <x v="1"/>
    <d v="2022-10-13T00:00:00"/>
    <n v="3.5"/>
    <m/>
  </r>
  <r>
    <s v="HCHC"/>
    <x v="0"/>
    <d v="2022-10-13T00:00:00"/>
    <n v="2.5"/>
    <m/>
  </r>
  <r>
    <s v="HCHC"/>
    <x v="8"/>
    <d v="2022-10-13T00:00:00"/>
    <n v="4"/>
    <n v="8.5"/>
  </r>
  <r>
    <s v="HCHC"/>
    <x v="6"/>
    <d v="2022-10-13T00:00:00"/>
    <n v="3"/>
    <m/>
  </r>
  <r>
    <s v="HCHC"/>
    <x v="2"/>
    <d v="2022-10-13T00:00:00"/>
    <n v="4"/>
    <m/>
  </r>
  <r>
    <s v="HCHC"/>
    <x v="2"/>
    <d v="2022-10-13T00:00:00"/>
    <n v="2"/>
    <m/>
  </r>
  <r>
    <s v="HCHC"/>
    <x v="0"/>
    <d v="2022-10-13T00:00:00"/>
    <n v="3"/>
    <m/>
  </r>
  <r>
    <s v="HCHC"/>
    <x v="0"/>
    <d v="2022-10-13T00:00:00"/>
    <n v="2"/>
    <m/>
  </r>
  <r>
    <s v="HCHC"/>
    <x v="0"/>
    <d v="2022-10-13T00:00:00"/>
    <n v="2.5"/>
    <m/>
  </r>
  <r>
    <s v="HCHC"/>
    <x v="0"/>
    <d v="2022-10-13T00:00:00"/>
    <n v="4"/>
    <m/>
  </r>
  <r>
    <s v="HCHC"/>
    <x v="0"/>
    <d v="2022-10-13T00:00:00"/>
    <n v="2.5"/>
    <m/>
  </r>
  <r>
    <s v="HCHC"/>
    <x v="7"/>
    <d v="2022-10-13T00:00:00"/>
    <n v="3"/>
    <n v="9"/>
  </r>
  <r>
    <s v="HCHC"/>
    <x v="9"/>
    <d v="2022-10-20T00:00:00"/>
    <n v="2.5"/>
    <m/>
  </r>
  <r>
    <s v="HCHC"/>
    <x v="7"/>
    <d v="2022-10-20T00:00:00"/>
    <n v="3"/>
    <n v="9"/>
  </r>
  <r>
    <s v="HCHC"/>
    <x v="21"/>
    <d v="2022-10-20T00:00:00"/>
    <n v="2"/>
    <n v="0"/>
  </r>
  <r>
    <s v="HCHC"/>
    <x v="1"/>
    <d v="2022-10-20T00:00:00"/>
    <n v="3"/>
    <m/>
  </r>
  <r>
    <s v="HCHC"/>
    <x v="10"/>
    <d v="2022-10-20T00:00:00"/>
    <n v="3"/>
    <n v="0"/>
  </r>
  <r>
    <s v="HCHC"/>
    <x v="0"/>
    <d v="2022-10-13T00:00:00"/>
    <n v="3"/>
    <m/>
  </r>
  <r>
    <s v="HCHC"/>
    <x v="0"/>
    <d v="2022-10-13T00:00:00"/>
    <n v="3"/>
    <m/>
  </r>
  <r>
    <s v="HCHC"/>
    <x v="9"/>
    <d v="2022-10-13T00:00:00"/>
    <n v="3"/>
    <m/>
  </r>
  <r>
    <s v="HCHC"/>
    <x v="0"/>
    <d v="2022-10-13T00:00:00"/>
    <n v="3"/>
    <m/>
  </r>
  <r>
    <s v="HCHC"/>
    <x v="2"/>
    <d v="2022-10-13T00:00:00"/>
    <n v="4"/>
    <m/>
  </r>
  <r>
    <s v="HCHC"/>
    <x v="2"/>
    <d v="2022-10-13T00:00:00"/>
    <n v="3"/>
    <m/>
  </r>
  <r>
    <s v="HCHC"/>
    <x v="0"/>
    <d v="2022-10-13T00:00:00"/>
    <n v="4"/>
    <m/>
  </r>
  <r>
    <s v="HCHC"/>
    <x v="1"/>
    <d v="2022-10-13T00:00:00"/>
    <n v="2"/>
    <m/>
  </r>
  <r>
    <s v="HCHC"/>
    <x v="8"/>
    <d v="2022-10-20T00:00:00"/>
    <n v="3"/>
    <n v="9"/>
  </r>
  <r>
    <s v="HCHC"/>
    <x v="0"/>
    <d v="2022-10-20T00:00:00"/>
    <n v="3"/>
    <m/>
  </r>
  <r>
    <s v="HCHC"/>
    <x v="8"/>
    <d v="2022-10-20T00:00:00"/>
    <n v="4"/>
    <n v="11"/>
  </r>
  <r>
    <s v="HCHC"/>
    <x v="0"/>
    <d v="2022-10-20T00:00:00"/>
    <n v="3"/>
    <m/>
  </r>
  <r>
    <s v="HCHC"/>
    <x v="0"/>
    <d v="2022-10-20T00:00:00"/>
    <n v="4"/>
    <m/>
  </r>
  <r>
    <s v="HCHC"/>
    <x v="0"/>
    <d v="2022-10-20T00:00:00"/>
    <n v="3"/>
    <m/>
  </r>
  <r>
    <s v="HCHC"/>
    <x v="0"/>
    <d v="2022-10-20T00:00:00"/>
    <n v="3.5"/>
    <m/>
  </r>
  <r>
    <s v="HCHC"/>
    <x v="0"/>
    <d v="2022-10-20T00:00:00"/>
    <n v="4"/>
    <m/>
  </r>
  <r>
    <s v="HCHC"/>
    <x v="0"/>
    <d v="2022-10-20T00:00:00"/>
    <n v="2.5"/>
    <m/>
  </r>
  <r>
    <s v="HCHC"/>
    <x v="0"/>
    <d v="2022-10-20T00:00:00"/>
    <n v="3"/>
    <m/>
  </r>
  <r>
    <s v="HCHC"/>
    <x v="7"/>
    <d v="2022-10-20T00:00:00"/>
    <n v="2.5"/>
    <n v="9"/>
  </r>
  <r>
    <s v="HCHC"/>
    <x v="0"/>
    <d v="2022-10-20T00:00:00"/>
    <n v="3"/>
    <m/>
  </r>
  <r>
    <s v="HCHC"/>
    <x v="1"/>
    <d v="2022-10-26T00:00:00"/>
    <n v="3"/>
    <m/>
  </r>
  <r>
    <s v="HCHC"/>
    <x v="6"/>
    <d v="2022-10-20T00:00:00"/>
    <n v="2.5"/>
    <m/>
  </r>
  <r>
    <s v="HCHC"/>
    <x v="1"/>
    <d v="2022-10-20T00:00:00"/>
    <n v="4"/>
    <m/>
  </r>
  <r>
    <s v="HCHC"/>
    <x v="0"/>
    <d v="2022-10-20T00:00:00"/>
    <n v="5"/>
    <m/>
  </r>
  <r>
    <s v="HCHC"/>
    <x v="4"/>
    <d v="2022-10-20T00:00:00"/>
    <n v="2.5"/>
    <n v="9"/>
  </r>
  <r>
    <s v="HCHC"/>
    <x v="12"/>
    <d v="2022-10-26T00:00:00"/>
    <n v="4"/>
    <m/>
  </r>
  <r>
    <s v="HCHC"/>
    <x v="0"/>
    <d v="2022-10-20T00:00:00"/>
    <n v="3"/>
    <m/>
  </r>
  <r>
    <s v="HCHC"/>
    <x v="0"/>
    <d v="2022-10-26T00:00:00"/>
    <n v="3"/>
    <m/>
  </r>
  <r>
    <s v="HCHC"/>
    <x v="12"/>
    <d v="2022-10-26T00:00:00"/>
    <n v="2.5"/>
    <m/>
  </r>
  <r>
    <s v="HCHC"/>
    <x v="2"/>
    <d v="2022-10-20T00:00:00"/>
    <n v="4"/>
    <m/>
  </r>
  <r>
    <s v="HCHC"/>
    <x v="0"/>
    <d v="2022-10-20T00:00:00"/>
    <n v="3.5"/>
    <m/>
  </r>
  <r>
    <s v="HCHC"/>
    <x v="0"/>
    <d v="2022-10-20T00:00:00"/>
    <n v="4"/>
    <m/>
  </r>
  <r>
    <s v="HCHC"/>
    <x v="0"/>
    <d v="2022-10-20T00:00:00"/>
    <n v="2.5"/>
    <m/>
  </r>
  <r>
    <s v="HCHC"/>
    <x v="1"/>
    <d v="2022-10-20T00:00:00"/>
    <n v="2.5"/>
    <m/>
  </r>
  <r>
    <s v="HCHC"/>
    <x v="8"/>
    <d v="2022-10-26T00:00:00"/>
    <n v="3"/>
    <n v="9.6"/>
  </r>
  <r>
    <s v="HCHC"/>
    <x v="2"/>
    <d v="2022-10-20T00:00:00"/>
    <n v="3"/>
    <m/>
  </r>
  <r>
    <s v="HCHC"/>
    <x v="2"/>
    <d v="2022-10-20T00:00:00"/>
    <n v="3"/>
    <m/>
  </r>
  <r>
    <s v="HCHC"/>
    <x v="0"/>
    <d v="2022-10-20T00:00:00"/>
    <n v="2"/>
    <m/>
  </r>
  <r>
    <s v="HCHC"/>
    <x v="0"/>
    <d v="2022-10-20T00:00:00"/>
    <n v="3"/>
    <m/>
  </r>
  <r>
    <s v="HCHC"/>
    <x v="8"/>
    <d v="2022-10-20T00:00:00"/>
    <n v="3"/>
    <n v="9.5"/>
  </r>
  <r>
    <s v="HCHC"/>
    <x v="2"/>
    <d v="2022-10-20T00:00:00"/>
    <n v="3"/>
    <m/>
  </r>
  <r>
    <s v="HCHC"/>
    <x v="2"/>
    <d v="2022-10-20T00:00:00"/>
    <n v="4"/>
    <m/>
  </r>
  <r>
    <s v="HCHC"/>
    <x v="0"/>
    <d v="2022-10-20T00:00:00"/>
    <n v="3"/>
    <m/>
  </r>
  <r>
    <s v="HCHC"/>
    <x v="0"/>
    <d v="2022-10-20T00:00:00"/>
    <n v="3"/>
    <m/>
  </r>
  <r>
    <s v="HCHC"/>
    <x v="2"/>
    <d v="2022-10-20T00:00:00"/>
    <n v="2"/>
    <m/>
  </r>
  <r>
    <s v="HCHC"/>
    <x v="0"/>
    <d v="2022-10-20T00:00:00"/>
    <n v="2"/>
    <m/>
  </r>
  <r>
    <s v="HCHC"/>
    <x v="0"/>
    <d v="2022-10-20T00:00:00"/>
    <n v="4"/>
    <m/>
  </r>
  <r>
    <s v="HCHC"/>
    <x v="2"/>
    <d v="2022-10-20T00:00:00"/>
    <n v="3"/>
    <m/>
  </r>
  <r>
    <s v="HCHC"/>
    <x v="6"/>
    <d v="2022-10-20T00:00:00"/>
    <n v="4"/>
    <m/>
  </r>
  <r>
    <s v="HCHC"/>
    <x v="0"/>
    <d v="2022-10-20T00:00:00"/>
    <n v="3.5"/>
    <m/>
  </r>
  <r>
    <s v="HCHC"/>
    <x v="0"/>
    <d v="2022-10-26T00:00:00"/>
    <n v="3"/>
    <m/>
  </r>
  <r>
    <s v="HCHC"/>
    <x v="12"/>
    <d v="2022-10-20T00:00:00"/>
    <n v="3"/>
    <m/>
  </r>
  <r>
    <s v="HCHC"/>
    <x v="0"/>
    <d v="2022-10-20T00:00:00"/>
    <n v="3"/>
    <m/>
  </r>
  <r>
    <s v="HCHC"/>
    <x v="0"/>
    <d v="2022-10-20T00:00:00"/>
    <n v="2.5"/>
    <m/>
  </r>
  <r>
    <s v="HCHC"/>
    <x v="0"/>
    <d v="2022-10-20T00:00:00"/>
    <n v="3"/>
    <m/>
  </r>
  <r>
    <s v="HCHC"/>
    <x v="0"/>
    <d v="2022-10-20T00:00:00"/>
    <n v="3"/>
    <m/>
  </r>
  <r>
    <s v="HCHC"/>
    <x v="12"/>
    <d v="2022-10-20T00:00:00"/>
    <n v="3"/>
    <m/>
  </r>
  <r>
    <s v="HCHC"/>
    <x v="0"/>
    <d v="2022-10-20T00:00:00"/>
    <n v="4"/>
    <m/>
  </r>
  <r>
    <s v="HCHC"/>
    <x v="0"/>
    <d v="2022-10-20T00:00:00"/>
    <n v="2.5"/>
    <m/>
  </r>
  <r>
    <s v="HCHC"/>
    <x v="0"/>
    <d v="2022-10-20T00:00:00"/>
    <n v="3"/>
    <m/>
  </r>
  <r>
    <s v="HCHC"/>
    <x v="0"/>
    <d v="2022-10-20T00:00:00"/>
    <n v="3.5"/>
    <m/>
  </r>
  <r>
    <s v="HCHC"/>
    <x v="6"/>
    <d v="2022-10-20T00:00:00"/>
    <n v="2.5"/>
    <m/>
  </r>
  <r>
    <s v="HCHC"/>
    <x v="6"/>
    <d v="2022-10-20T00:00:00"/>
    <n v="2.5"/>
    <m/>
  </r>
  <r>
    <s v="HCHC"/>
    <x v="0"/>
    <d v="2022-10-20T00:00:00"/>
    <n v="3"/>
    <m/>
  </r>
  <r>
    <s v="HCHC"/>
    <x v="8"/>
    <d v="2022-10-20T00:00:00"/>
    <n v="4"/>
    <n v="9.5"/>
  </r>
  <r>
    <s v="HCHC"/>
    <x v="8"/>
    <d v="2022-10-26T00:00:00"/>
    <n v="3"/>
    <n v="9"/>
  </r>
  <r>
    <s v="HCHC"/>
    <x v="9"/>
    <d v="2022-10-26T00:00:00"/>
    <n v="3"/>
    <m/>
  </r>
  <r>
    <s v="HCHC"/>
    <x v="2"/>
    <d v="2022-10-26T00:00:00"/>
    <n v="3"/>
    <m/>
  </r>
  <r>
    <s v="HCHC"/>
    <x v="0"/>
    <d v="2022-10-26T00:00:00"/>
    <n v="3"/>
    <m/>
  </r>
  <r>
    <s v="HCHC"/>
    <x v="0"/>
    <d v="2022-10-26T00:00:00"/>
    <n v="4"/>
    <m/>
  </r>
  <r>
    <s v="HCHC"/>
    <x v="6"/>
    <d v="2022-10-26T00:00:00"/>
    <n v="2.5"/>
    <m/>
  </r>
  <r>
    <s v="HCHC"/>
    <x v="1"/>
    <d v="2022-10-26T00:00:00"/>
    <n v="4"/>
    <m/>
  </r>
  <r>
    <s v="HCHC"/>
    <x v="1"/>
    <d v="2022-10-26T00:00:00"/>
    <n v="4"/>
    <m/>
  </r>
  <r>
    <s v="HCHC"/>
    <x v="0"/>
    <d v="2022-10-26T00:00:00"/>
    <n v="2.5"/>
    <m/>
  </r>
  <r>
    <s v="HCHC"/>
    <x v="0"/>
    <d v="2022-10-26T00:00:00"/>
    <n v="2.5"/>
    <m/>
  </r>
  <r>
    <s v="HCHC"/>
    <x v="9"/>
    <d v="2022-10-26T00:00:00"/>
    <n v="3"/>
    <m/>
  </r>
  <r>
    <s v="HCHC"/>
    <x v="6"/>
    <d v="2022-10-26T00:00:00"/>
    <n v="2.5"/>
    <m/>
  </r>
  <r>
    <s v="HCHC"/>
    <x v="6"/>
    <d v="2022-10-26T00:00:00"/>
    <n v="5"/>
    <m/>
  </r>
  <r>
    <s v="HCHC"/>
    <x v="0"/>
    <d v="2022-10-26T00:00:00"/>
    <n v="4"/>
    <m/>
  </r>
  <r>
    <s v="HCHC"/>
    <x v="12"/>
    <d v="2022-10-26T00:00:00"/>
    <n v="3"/>
    <m/>
  </r>
  <r>
    <s v="HCHC"/>
    <x v="1"/>
    <d v="2022-10-26T00:00:00"/>
    <n v="4"/>
    <m/>
  </r>
  <r>
    <s v="HCHC"/>
    <x v="0"/>
    <d v="2022-10-26T00:00:00"/>
    <n v="3"/>
    <m/>
  </r>
  <r>
    <s v="HCHC"/>
    <x v="0"/>
    <d v="2022-10-26T00:00:00"/>
    <n v="3"/>
    <m/>
  </r>
  <r>
    <s v="HCHC"/>
    <x v="6"/>
    <d v="2022-10-26T00:00:00"/>
    <n v="3"/>
    <m/>
  </r>
  <r>
    <s v="HCHC"/>
    <x v="0"/>
    <d v="2022-10-26T00:00:00"/>
    <n v="4"/>
    <m/>
  </r>
  <r>
    <s v="HCHC"/>
    <x v="0"/>
    <d v="2022-10-26T00:00:00"/>
    <n v="2"/>
    <m/>
  </r>
  <r>
    <s v="HCHC"/>
    <x v="0"/>
    <d v="2022-10-26T00:00:00"/>
    <n v="2.5"/>
    <m/>
  </r>
  <r>
    <s v="HCHC"/>
    <x v="8"/>
    <d v="2022-10-26T00:00:00"/>
    <n v="4"/>
    <n v="10"/>
  </r>
  <r>
    <s v="HCHC"/>
    <x v="0"/>
    <d v="2022-10-26T00:00:00"/>
    <n v="3.5"/>
    <m/>
  </r>
  <r>
    <s v="HCHC"/>
    <x v="5"/>
    <d v="2022-10-26T00:00:00"/>
    <n v="5"/>
    <n v="9.5"/>
  </r>
  <r>
    <s v="HCHC"/>
    <x v="6"/>
    <d v="2022-10-26T00:00:00"/>
    <n v="2"/>
    <m/>
  </r>
  <r>
    <s v="HCHC"/>
    <x v="6"/>
    <d v="2022-10-26T00:00:00"/>
    <n v="4"/>
    <m/>
  </r>
  <r>
    <s v="HCHC"/>
    <x v="5"/>
    <d v="2022-10-26T00:00:00"/>
    <n v="3"/>
    <n v="8.1999999999999993"/>
  </r>
  <r>
    <s v="HCHC"/>
    <x v="0"/>
    <d v="2022-10-26T00:00:00"/>
    <n v="4"/>
    <m/>
  </r>
  <r>
    <s v="HCHC"/>
    <x v="0"/>
    <d v="2022-10-26T00:00:00"/>
    <n v="3"/>
    <m/>
  </r>
  <r>
    <s v="HCHC"/>
    <x v="2"/>
    <d v="2022-10-26T00:00:00"/>
    <n v="5"/>
    <m/>
  </r>
  <r>
    <s v="HCHC"/>
    <x v="0"/>
    <d v="2022-10-26T00:00:00"/>
    <n v="2.5"/>
    <m/>
  </r>
  <r>
    <s v="HCHC"/>
    <x v="0"/>
    <d v="2022-10-26T00:00:00"/>
    <n v="5"/>
    <m/>
  </r>
  <r>
    <s v="HCHC"/>
    <x v="0"/>
    <d v="2022-10-26T00:00:00"/>
    <n v="4"/>
    <m/>
  </r>
  <r>
    <s v="HCHC"/>
    <x v="3"/>
    <d v="2022-10-26T00:00:00"/>
    <n v="3"/>
    <n v="0"/>
  </r>
  <r>
    <s v="HCHC"/>
    <x v="0"/>
    <d v="2022-10-26T00:00:00"/>
    <n v="3"/>
    <m/>
  </r>
  <r>
    <s v="HCHC"/>
    <x v="2"/>
    <d v="2022-10-26T00:00:00"/>
    <n v="5"/>
    <m/>
  </r>
  <r>
    <s v="HCHC"/>
    <x v="6"/>
    <d v="2022-10-26T00:00:00"/>
    <n v="2.5"/>
    <m/>
  </r>
  <r>
    <s v="HCHC"/>
    <x v="0"/>
    <d v="2022-10-26T00:00:00"/>
    <n v="3"/>
    <m/>
  </r>
  <r>
    <s v="HCHC"/>
    <x v="6"/>
    <d v="2022-10-26T00:00:00"/>
    <n v="3.5"/>
    <m/>
  </r>
  <r>
    <s v="HCHC"/>
    <x v="0"/>
    <d v="2022-10-26T00:00:00"/>
    <n v="2.5"/>
    <m/>
  </r>
  <r>
    <s v="HCHC"/>
    <x v="0"/>
    <d v="2022-10-26T00:00:00"/>
    <n v="2.5"/>
    <m/>
  </r>
  <r>
    <s v="HCHC"/>
    <x v="9"/>
    <d v="2022-10-26T00:00:00"/>
    <n v="4"/>
    <m/>
  </r>
  <r>
    <s v="HCHC"/>
    <x v="0"/>
    <d v="2022-10-26T00:00:00"/>
    <n v="3"/>
    <m/>
  </r>
  <r>
    <s v="HCHC"/>
    <x v="0"/>
    <d v="2022-10-26T00:00:00"/>
    <n v="2.5"/>
    <m/>
  </r>
  <r>
    <s v="HCHC"/>
    <x v="1"/>
    <d v="2022-10-26T00:00:00"/>
    <n v="3"/>
    <m/>
  </r>
  <r>
    <s v="HCHC"/>
    <x v="0"/>
    <d v="2022-10-26T00:00:00"/>
    <n v="2.5"/>
    <m/>
  </r>
  <r>
    <s v="HCHC"/>
    <x v="0"/>
    <d v="2022-10-26T00:00:00"/>
    <n v="4"/>
    <m/>
  </r>
  <r>
    <s v="HCHC"/>
    <x v="6"/>
    <d v="2022-10-26T00:00:00"/>
    <n v="4"/>
    <m/>
  </r>
  <r>
    <s v="HCHC"/>
    <x v="10"/>
    <d v="2022-10-26T00:00:00"/>
    <n v="4"/>
    <n v="0"/>
  </r>
  <r>
    <s v="HCHC"/>
    <x v="2"/>
    <d v="2022-10-26T00:00:00"/>
    <n v="3"/>
    <m/>
  </r>
  <r>
    <s v="HCHC"/>
    <x v="0"/>
    <d v="2022-10-26T00:00:00"/>
    <n v="3"/>
    <m/>
  </r>
  <r>
    <s v="HCHC"/>
    <x v="6"/>
    <d v="2022-10-26T00:00:00"/>
    <n v="3.5"/>
    <m/>
  </r>
  <r>
    <s v="HCHC"/>
    <x v="6"/>
    <d v="2022-10-26T00:00:00"/>
    <n v="2.5"/>
    <m/>
  </r>
  <r>
    <s v="HCHC"/>
    <x v="1"/>
    <d v="2022-10-26T00:00:00"/>
    <n v="2.5"/>
    <m/>
  </r>
  <r>
    <s v="HCHC"/>
    <x v="2"/>
    <d v="2022-10-26T00:00:00"/>
    <n v="3"/>
    <m/>
  </r>
  <r>
    <s v="HCHC"/>
    <x v="9"/>
    <d v="2022-10-26T00:00:00"/>
    <n v="2.5"/>
    <m/>
  </r>
  <r>
    <s v="HCHC"/>
    <x v="0"/>
    <d v="2022-10-26T00:00:00"/>
    <n v="2.5"/>
    <m/>
  </r>
  <r>
    <s v="HCHC"/>
    <x v="0"/>
    <d v="2022-10-26T00:00:00"/>
    <n v="2.5"/>
    <m/>
  </r>
  <r>
    <s v="HCHC"/>
    <x v="0"/>
    <d v="2022-10-26T00:00:00"/>
    <n v="2"/>
    <m/>
  </r>
  <r>
    <s v="HCHC"/>
    <x v="6"/>
    <d v="2022-10-26T00:00:00"/>
    <n v="5"/>
    <m/>
  </r>
  <r>
    <s v="HCHC"/>
    <x v="2"/>
    <d v="2022-10-26T00:00:00"/>
    <n v="4"/>
    <m/>
  </r>
  <r>
    <s v="HCHC"/>
    <x v="0"/>
    <d v="2022-10-26T00:00:00"/>
    <n v="2.5"/>
    <m/>
  </r>
  <r>
    <s v="HCHC"/>
    <x v="1"/>
    <d v="2022-10-26T00:00:00"/>
    <n v="3"/>
    <m/>
  </r>
  <r>
    <s v="HCHC"/>
    <x v="0"/>
    <d v="2022-10-26T00:00:00"/>
    <n v="3"/>
    <m/>
  </r>
  <r>
    <s v="HCHC"/>
    <x v="9"/>
    <d v="2022-11-08T00:00:00"/>
    <n v="3.5"/>
    <m/>
  </r>
  <r>
    <s v="HCHC"/>
    <x v="1"/>
    <d v="2022-11-08T00:00:00"/>
    <n v="5"/>
    <m/>
  </r>
  <r>
    <s v="HCHC"/>
    <x v="7"/>
    <d v="2022-11-08T00:00:00"/>
    <n v="3"/>
    <n v="9.5"/>
  </r>
  <r>
    <s v="HCHC"/>
    <x v="6"/>
    <d v="2022-11-21T00:00:00"/>
    <n v="2.5"/>
    <m/>
  </r>
  <r>
    <s v="HCHC"/>
    <x v="9"/>
    <d v="2022-11-08T00:00:00"/>
    <n v="3.5"/>
    <m/>
  </r>
  <r>
    <s v="HCHC"/>
    <x v="13"/>
    <d v="2022-11-21T00:00:00"/>
    <n v="3"/>
    <n v="9"/>
  </r>
  <r>
    <s v="HCHC"/>
    <x v="12"/>
    <d v="2022-11-08T00:00:00"/>
    <n v="3"/>
    <m/>
  </r>
  <r>
    <s v="HCHC"/>
    <x v="11"/>
    <d v="2022-11-21T00:00:00"/>
    <n v="4"/>
    <n v="9.5"/>
  </r>
  <r>
    <s v="HCHC"/>
    <x v="13"/>
    <d v="2022-11-21T00:00:00"/>
    <n v="4"/>
    <n v="8.5"/>
  </r>
  <r>
    <s v="HCHC"/>
    <x v="5"/>
    <d v="2022-11-21T00:00:00"/>
    <n v="3"/>
    <n v="9"/>
  </r>
  <r>
    <s v="HCHC"/>
    <x v="13"/>
    <d v="2022-11-21T00:00:00"/>
    <n v="3"/>
    <n v="8.5"/>
  </r>
  <r>
    <s v="HCHC"/>
    <x v="8"/>
    <d v="2022-11-08T00:00:00"/>
    <n v="3"/>
    <n v="9.5"/>
  </r>
  <r>
    <s v="HCHC"/>
    <x v="1"/>
    <d v="2022-11-21T00:00:00"/>
    <n v="2.5"/>
    <m/>
  </r>
  <r>
    <s v="HCHC"/>
    <x v="2"/>
    <d v="2022-11-08T00:00:00"/>
    <n v="3"/>
    <m/>
  </r>
  <r>
    <s v="HCHC"/>
    <x v="8"/>
    <d v="2022-11-08T00:00:00"/>
    <n v="3"/>
    <n v="9"/>
  </r>
  <r>
    <s v="HCHC"/>
    <x v="8"/>
    <d v="2022-11-08T00:00:00"/>
    <n v="3"/>
    <n v="9"/>
  </r>
  <r>
    <s v="HCHC"/>
    <x v="8"/>
    <d v="2022-11-08T00:00:00"/>
    <n v="3"/>
    <n v="9"/>
  </r>
  <r>
    <s v="HCHC"/>
    <x v="9"/>
    <d v="2022-11-08T00:00:00"/>
    <n v="4"/>
    <m/>
  </r>
  <r>
    <s v="HCHC"/>
    <x v="0"/>
    <d v="2022-11-08T00:00:00"/>
    <n v="3.5"/>
    <m/>
  </r>
  <r>
    <s v="HCHC"/>
    <x v="9"/>
    <d v="2022-11-08T00:00:00"/>
    <n v="5"/>
    <m/>
  </r>
  <r>
    <s v="HCHC"/>
    <x v="0"/>
    <d v="2022-11-08T00:00:00"/>
    <n v="4"/>
    <m/>
  </r>
  <r>
    <s v="HCHC"/>
    <x v="1"/>
    <d v="2022-11-08T00:00:00"/>
    <n v="4"/>
    <m/>
  </r>
  <r>
    <s v="HCHC"/>
    <x v="0"/>
    <d v="2022-11-08T00:00:00"/>
    <n v="2"/>
    <m/>
  </r>
  <r>
    <s v="HCHC"/>
    <x v="1"/>
    <d v="2022-11-08T00:00:00"/>
    <n v="3"/>
    <m/>
  </r>
  <r>
    <s v="HCHC"/>
    <x v="0"/>
    <d v="2022-11-08T00:00:00"/>
    <n v="2"/>
    <m/>
  </r>
  <r>
    <s v="HCHC"/>
    <x v="0"/>
    <d v="2022-11-08T00:00:00"/>
    <n v="4"/>
    <m/>
  </r>
  <r>
    <s v="HCHC"/>
    <x v="4"/>
    <d v="2022-11-08T00:00:00"/>
    <n v="2.5"/>
    <n v="8.5"/>
  </r>
  <r>
    <s v="HCHC"/>
    <x v="0"/>
    <d v="2022-11-08T00:00:00"/>
    <n v="2.5"/>
    <m/>
  </r>
  <r>
    <s v="HCHC"/>
    <x v="6"/>
    <d v="2022-11-08T00:00:00"/>
    <n v="2.5"/>
    <m/>
  </r>
  <r>
    <s v="HCHC"/>
    <x v="8"/>
    <d v="2022-11-08T00:00:00"/>
    <n v="5"/>
    <n v="10"/>
  </r>
  <r>
    <s v="HCHC"/>
    <x v="2"/>
    <d v="2022-11-08T00:00:00"/>
    <n v="3"/>
    <m/>
  </r>
  <r>
    <s v="HCHC"/>
    <x v="0"/>
    <d v="2022-11-08T00:00:00"/>
    <n v="3"/>
    <m/>
  </r>
  <r>
    <s v="HCHC"/>
    <x v="0"/>
    <d v="2022-11-08T00:00:00"/>
    <n v="2.5"/>
    <m/>
  </r>
  <r>
    <s v="HCHC"/>
    <x v="0"/>
    <d v="2022-11-08T00:00:00"/>
    <n v="2.5"/>
    <m/>
  </r>
  <r>
    <s v="HCHC"/>
    <x v="7"/>
    <d v="2022-11-08T00:00:00"/>
    <n v="2.5"/>
    <m/>
  </r>
  <r>
    <s v="HCHC"/>
    <x v="8"/>
    <d v="2022-11-08T00:00:00"/>
    <n v="3"/>
    <n v="9.6"/>
  </r>
  <r>
    <s v="HCHC"/>
    <x v="4"/>
    <d v="2022-11-08T00:00:00"/>
    <n v="3"/>
    <n v="8.5"/>
  </r>
  <r>
    <s v="HCHC"/>
    <x v="0"/>
    <d v="2022-11-08T00:00:00"/>
    <n v="3.5"/>
    <m/>
  </r>
  <r>
    <s v="HCHC"/>
    <x v="9"/>
    <d v="2022-11-08T00:00:00"/>
    <n v="3"/>
    <m/>
  </r>
  <r>
    <s v="HCHC"/>
    <x v="2"/>
    <d v="2022-11-08T00:00:00"/>
    <n v="2.5"/>
    <m/>
  </r>
  <r>
    <s v="HCHC"/>
    <x v="12"/>
    <d v="2022-11-08T00:00:00"/>
    <n v="3"/>
    <m/>
  </r>
  <r>
    <s v="HCHC"/>
    <x v="1"/>
    <d v="2022-11-08T00:00:00"/>
    <n v="3.5"/>
    <m/>
  </r>
  <r>
    <s v="HCHC"/>
    <x v="9"/>
    <d v="2022-11-08T00:00:00"/>
    <n v="3.5"/>
    <m/>
  </r>
  <r>
    <s v="HCHC"/>
    <x v="12"/>
    <d v="2022-11-08T00:00:00"/>
    <n v="3.5"/>
    <m/>
  </r>
  <r>
    <s v="HCHC"/>
    <x v="0"/>
    <d v="2022-11-08T00:00:00"/>
    <n v="4"/>
    <m/>
  </r>
  <r>
    <s v="HCHC"/>
    <x v="6"/>
    <d v="2022-11-08T00:00:00"/>
    <n v="2.5"/>
    <m/>
  </r>
  <r>
    <s v="HCHC"/>
    <x v="0"/>
    <d v="2022-11-08T00:00:00"/>
    <n v="4"/>
    <m/>
  </r>
  <r>
    <s v="HCHC"/>
    <x v="0"/>
    <d v="2022-11-08T00:00:00"/>
    <n v="4"/>
    <m/>
  </r>
  <r>
    <s v="HCHC"/>
    <x v="1"/>
    <d v="2022-11-08T00:00:00"/>
    <n v="2.5"/>
    <m/>
  </r>
  <r>
    <s v="HCHC"/>
    <x v="0"/>
    <d v="2022-11-08T00:00:00"/>
    <n v="2.5"/>
    <m/>
  </r>
  <r>
    <s v="HCHC"/>
    <x v="0"/>
    <d v="2022-11-08T00:00:00"/>
    <n v="2.5"/>
    <m/>
  </r>
  <r>
    <s v="HCHC"/>
    <x v="6"/>
    <d v="2022-11-08T00:00:00"/>
    <n v="4"/>
    <m/>
  </r>
  <r>
    <s v="HCHC"/>
    <x v="19"/>
    <d v="2022-11-08T00:00:00"/>
    <n v="3.5"/>
    <n v="9"/>
  </r>
  <r>
    <s v="HCHC"/>
    <x v="13"/>
    <d v="2022-11-08T00:00:00"/>
    <n v="3"/>
    <n v="9"/>
  </r>
  <r>
    <s v="HCHC"/>
    <x v="6"/>
    <d v="2022-11-08T00:00:00"/>
    <n v="3"/>
    <m/>
  </r>
  <r>
    <s v="HCHC"/>
    <x v="0"/>
    <d v="2022-11-08T00:00:00"/>
    <n v="4"/>
    <m/>
  </r>
  <r>
    <s v="HCHC"/>
    <x v="0"/>
    <d v="2022-11-08T00:00:00"/>
    <n v="2.5"/>
    <m/>
  </r>
  <r>
    <s v="HCHC"/>
    <x v="2"/>
    <d v="2022-11-08T00:00:00"/>
    <n v="4"/>
    <m/>
  </r>
  <r>
    <s v="HCHC"/>
    <x v="1"/>
    <d v="2022-11-08T00:00:00"/>
    <n v="4"/>
    <m/>
  </r>
  <r>
    <s v="HCHC"/>
    <x v="0"/>
    <d v="2022-11-08T00:00:00"/>
    <n v="3"/>
    <m/>
  </r>
  <r>
    <s v="HCHC"/>
    <x v="7"/>
    <d v="2022-11-08T00:00:00"/>
    <n v="5"/>
    <n v="9.5"/>
  </r>
  <r>
    <s v="HCHC"/>
    <x v="0"/>
    <d v="2022-11-21T00:00:00"/>
    <n v="2.5"/>
    <m/>
  </r>
  <r>
    <s v="HCHC"/>
    <x v="2"/>
    <d v="2022-11-08T00:00:00"/>
    <n v="3"/>
    <m/>
  </r>
  <r>
    <s v="HCHC"/>
    <x v="2"/>
    <d v="2022-11-08T00:00:00"/>
    <n v="3"/>
    <m/>
  </r>
  <r>
    <s v="HCHC"/>
    <x v="0"/>
    <d v="2022-11-08T00:00:00"/>
    <n v="2.5"/>
    <m/>
  </r>
  <r>
    <s v="HCHC"/>
    <x v="12"/>
    <d v="2022-11-08T00:00:00"/>
    <n v="3"/>
    <m/>
  </r>
  <r>
    <s v="HCHC"/>
    <x v="10"/>
    <d v="2022-11-08T00:00:00"/>
    <n v="5"/>
    <n v="0"/>
  </r>
  <r>
    <s v="HCHC"/>
    <x v="1"/>
    <d v="2022-11-08T00:00:00"/>
    <n v="4"/>
    <m/>
  </r>
  <r>
    <s v="HCHC"/>
    <x v="6"/>
    <d v="2022-11-08T00:00:00"/>
    <n v="3"/>
    <m/>
  </r>
  <r>
    <s v="HCHC"/>
    <x v="6"/>
    <d v="2022-11-08T00:00:00"/>
    <n v="3"/>
    <m/>
  </r>
  <r>
    <s v="HCHC"/>
    <x v="6"/>
    <d v="2022-11-08T00:00:00"/>
    <n v="2"/>
    <m/>
  </r>
  <r>
    <s v="HCHC"/>
    <x v="1"/>
    <d v="2022-11-08T00:00:00"/>
    <n v="4"/>
    <m/>
  </r>
  <r>
    <s v="HCHC"/>
    <x v="2"/>
    <d v="2022-11-08T00:00:00"/>
    <n v="3"/>
    <m/>
  </r>
  <r>
    <s v="HCHC"/>
    <x v="0"/>
    <d v="2022-11-08T00:00:00"/>
    <n v="5"/>
    <m/>
  </r>
  <r>
    <s v="HCHC"/>
    <x v="2"/>
    <d v="2022-11-08T00:00:00"/>
    <n v="4"/>
    <m/>
  </r>
  <r>
    <s v="HCHC"/>
    <x v="2"/>
    <d v="2022-11-08T00:00:00"/>
    <n v="2"/>
    <m/>
  </r>
  <r>
    <s v="HCHC"/>
    <x v="8"/>
    <d v="2022-11-08T00:00:00"/>
    <n v="3"/>
    <n v="9.5"/>
  </r>
  <r>
    <s v="HCHC"/>
    <x v="8"/>
    <d v="2022-11-08T00:00:00"/>
    <n v="4"/>
    <n v="9.6"/>
  </r>
  <r>
    <s v="HCHC"/>
    <x v="2"/>
    <d v="2022-11-08T00:00:00"/>
    <n v="4"/>
    <m/>
  </r>
  <r>
    <s v="HCHC"/>
    <x v="8"/>
    <d v="2022-11-08T00:00:00"/>
    <n v="3"/>
    <n v="10"/>
  </r>
  <r>
    <s v="HCHC"/>
    <x v="8"/>
    <d v="2022-11-08T00:00:00"/>
    <n v="4"/>
    <n v="10"/>
  </r>
  <r>
    <s v="HCHC"/>
    <x v="9"/>
    <d v="2022-11-08T00:00:00"/>
    <n v="3"/>
    <m/>
  </r>
  <r>
    <s v="HCHC"/>
    <x v="2"/>
    <d v="2022-11-08T00:00:00"/>
    <n v="4"/>
    <m/>
  </r>
  <r>
    <s v="HCHC"/>
    <x v="0"/>
    <d v="2022-11-08T00:00:00"/>
    <n v="3.5"/>
    <m/>
  </r>
  <r>
    <s v="HCHC"/>
    <x v="2"/>
    <d v="2022-11-08T00:00:00"/>
    <n v="5"/>
    <m/>
  </r>
  <r>
    <s v="HCHC"/>
    <x v="8"/>
    <d v="2022-11-08T00:00:00"/>
    <n v="5"/>
    <n v="9"/>
  </r>
  <r>
    <s v="HCHC"/>
    <x v="7"/>
    <d v="2022-11-08T00:00:00"/>
    <n v="2.5"/>
    <n v="9.5"/>
  </r>
  <r>
    <s v="HCHC"/>
    <x v="2"/>
    <d v="2022-11-08T00:00:00"/>
    <n v="3"/>
    <m/>
  </r>
  <r>
    <s v="HCHC"/>
    <x v="0"/>
    <d v="2022-11-08T00:00:00"/>
    <n v="3.5"/>
    <m/>
  </r>
  <r>
    <s v="HCHC"/>
    <x v="13"/>
    <d v="2022-11-08T00:00:00"/>
    <n v="3"/>
    <n v="9"/>
  </r>
  <r>
    <s v="HCHC"/>
    <x v="0"/>
    <d v="2022-11-08T00:00:00"/>
    <n v="3"/>
    <m/>
  </r>
  <r>
    <s v="HCHC"/>
    <x v="6"/>
    <d v="2022-11-08T00:00:00"/>
    <n v="3.5"/>
    <m/>
  </r>
  <r>
    <s v="HCHC"/>
    <x v="12"/>
    <d v="2022-11-08T00:00:00"/>
    <n v="3"/>
    <m/>
  </r>
  <r>
    <s v="HCHC"/>
    <x v="0"/>
    <d v="2022-11-08T00:00:00"/>
    <n v="3.5"/>
    <m/>
  </r>
  <r>
    <s v="HCHC"/>
    <x v="2"/>
    <d v="2022-11-08T00:00:00"/>
    <n v="3"/>
    <m/>
  </r>
  <r>
    <s v="HCHC"/>
    <x v="2"/>
    <d v="2022-11-08T00:00:00"/>
    <n v="3"/>
    <m/>
  </r>
  <r>
    <s v="HCHC"/>
    <x v="6"/>
    <d v="2022-11-08T00:00:00"/>
    <n v="4"/>
    <m/>
  </r>
  <r>
    <s v="HCHC"/>
    <x v="0"/>
    <d v="2022-11-08T00:00:00"/>
    <n v="4"/>
    <m/>
  </r>
  <r>
    <s v="HCHC"/>
    <x v="6"/>
    <d v="2022-11-08T00:00:00"/>
    <n v="4"/>
    <m/>
  </r>
  <r>
    <s v="HCHC"/>
    <x v="8"/>
    <d v="2022-11-21T00:00:00"/>
    <n v="3"/>
    <n v="9"/>
  </r>
  <r>
    <s v="HCHC"/>
    <x v="0"/>
    <d v="2022-11-08T00:00:00"/>
    <n v="2"/>
    <m/>
  </r>
  <r>
    <s v="HCHC"/>
    <x v="13"/>
    <d v="2022-11-21T00:00:00"/>
    <n v="2.5"/>
    <n v="9.5"/>
  </r>
  <r>
    <s v="HCHC"/>
    <x v="6"/>
    <d v="2022-11-08T00:00:00"/>
    <n v="3"/>
    <m/>
  </r>
  <r>
    <s v="HCHC"/>
    <x v="4"/>
    <d v="2022-11-08T00:00:00"/>
    <n v="4"/>
    <n v="8.1999999999999993"/>
  </r>
  <r>
    <s v="HCHC"/>
    <x v="1"/>
    <d v="2022-11-08T00:00:00"/>
    <n v="4"/>
    <m/>
  </r>
  <r>
    <s v="HCHC"/>
    <x v="6"/>
    <d v="2022-11-08T00:00:00"/>
    <n v="2.5"/>
    <m/>
  </r>
  <r>
    <s v="HCHC"/>
    <x v="2"/>
    <d v="2022-11-08T00:00:00"/>
    <n v="4"/>
    <m/>
  </r>
  <r>
    <s v="HCHC"/>
    <x v="0"/>
    <d v="2022-11-08T00:00:00"/>
    <n v="3"/>
    <m/>
  </r>
  <r>
    <s v="HCHC"/>
    <x v="6"/>
    <d v="2022-11-08T00:00:00"/>
    <n v="3.5"/>
    <m/>
  </r>
  <r>
    <s v="HCHC"/>
    <x v="0"/>
    <d v="2022-11-08T00:00:00"/>
    <n v="3"/>
    <m/>
  </r>
  <r>
    <s v="HCHC"/>
    <x v="13"/>
    <d v="2022-11-08T00:00:00"/>
    <n v="4"/>
    <n v="8.5"/>
  </r>
  <r>
    <s v="HCHC"/>
    <x v="9"/>
    <d v="2022-11-08T00:00:00"/>
    <n v="2.5"/>
    <m/>
  </r>
  <r>
    <s v="HCHC"/>
    <x v="0"/>
    <d v="2022-11-08T00:00:00"/>
    <n v="2.5"/>
    <m/>
  </r>
  <r>
    <s v="HCHC"/>
    <x v="1"/>
    <d v="2022-11-08T00:00:00"/>
    <n v="3"/>
    <m/>
  </r>
  <r>
    <s v="HCHC"/>
    <x v="1"/>
    <d v="2022-11-08T00:00:00"/>
    <n v="3"/>
    <m/>
  </r>
  <r>
    <s v="HCHC"/>
    <x v="0"/>
    <d v="2022-11-08T00:00:00"/>
    <n v="4"/>
    <m/>
  </r>
  <r>
    <s v="HCHC"/>
    <x v="6"/>
    <d v="2022-11-08T00:00:00"/>
    <n v="3"/>
    <m/>
  </r>
  <r>
    <s v="HCHC"/>
    <x v="6"/>
    <d v="2022-11-08T00:00:00"/>
    <n v="4"/>
    <m/>
  </r>
  <r>
    <s v="HCHC"/>
    <x v="6"/>
    <d v="2022-11-08T00:00:00"/>
    <n v="3.5"/>
    <m/>
  </r>
  <r>
    <s v="HCHC"/>
    <x v="2"/>
    <d v="2022-11-08T00:00:00"/>
    <n v="2.5"/>
    <m/>
  </r>
  <r>
    <s v="HCHC"/>
    <x v="9"/>
    <d v="2022-11-08T00:00:00"/>
    <n v="3.5"/>
    <m/>
  </r>
  <r>
    <s v="HCHC"/>
    <x v="8"/>
    <d v="2022-11-08T00:00:00"/>
    <n v="4"/>
    <n v="8.8000000000000007"/>
  </r>
  <r>
    <s v="HCHC"/>
    <x v="0"/>
    <d v="2022-11-21T00:00:00"/>
    <n v="3"/>
    <m/>
  </r>
  <r>
    <s v="HCHC"/>
    <x v="2"/>
    <d v="2022-11-08T00:00:00"/>
    <n v="2.5"/>
    <m/>
  </r>
  <r>
    <s v="HCHC"/>
    <x v="0"/>
    <d v="2022-11-08T00:00:00"/>
    <n v="3"/>
    <m/>
  </r>
  <r>
    <s v="HCHC"/>
    <x v="0"/>
    <d v="2022-11-08T00:00:00"/>
    <n v="2.5"/>
    <m/>
  </r>
  <r>
    <s v="HCHC"/>
    <x v="8"/>
    <d v="2022-11-08T00:00:00"/>
    <n v="5"/>
    <n v="9"/>
  </r>
  <r>
    <s v="HCHC"/>
    <x v="9"/>
    <d v="2022-11-08T00:00:00"/>
    <n v="3.5"/>
    <m/>
  </r>
  <r>
    <s v="HCHC"/>
    <x v="1"/>
    <d v="2022-11-08T00:00:00"/>
    <n v="4"/>
    <m/>
  </r>
  <r>
    <s v="HCHC"/>
    <x v="0"/>
    <d v="2022-11-08T00:00:00"/>
    <n v="2.5"/>
    <m/>
  </r>
  <r>
    <s v="HCHC"/>
    <x v="0"/>
    <d v="2022-11-08T00:00:00"/>
    <n v="5"/>
    <m/>
  </r>
  <r>
    <s v="HCHC"/>
    <x v="6"/>
    <d v="2022-11-08T00:00:00"/>
    <n v="2.5"/>
    <m/>
  </r>
  <r>
    <s v="HCHC"/>
    <x v="0"/>
    <d v="2022-11-08T00:00:00"/>
    <n v="3.5"/>
    <m/>
  </r>
  <r>
    <s v="HCHC"/>
    <x v="0"/>
    <d v="2022-11-08T00:00:00"/>
    <n v="3.5"/>
    <m/>
  </r>
  <r>
    <s v="HCHC"/>
    <x v="0"/>
    <d v="2022-11-08T00:00:00"/>
    <n v="3.5"/>
    <m/>
  </r>
  <r>
    <s v="HCHC"/>
    <x v="2"/>
    <d v="2022-11-08T00:00:00"/>
    <n v="3"/>
    <m/>
  </r>
  <r>
    <s v="HCHC"/>
    <x v="1"/>
    <d v="2022-11-08T00:00:00"/>
    <n v="3.5"/>
    <m/>
  </r>
  <r>
    <s v="HCHC"/>
    <x v="0"/>
    <d v="2022-11-21T00:00:00"/>
    <n v="4"/>
    <m/>
  </r>
  <r>
    <s v="HCHC"/>
    <x v="7"/>
    <d v="2022-11-08T00:00:00"/>
    <n v="3"/>
    <n v="9.4"/>
  </r>
  <r>
    <s v="HCHC"/>
    <x v="2"/>
    <d v="2022-11-08T00:00:00"/>
    <n v="4"/>
    <m/>
  </r>
  <r>
    <s v="HCHC"/>
    <x v="8"/>
    <d v="2022-11-08T00:00:00"/>
    <n v="4"/>
    <n v="11"/>
  </r>
  <r>
    <s v="HCHC"/>
    <x v="0"/>
    <d v="2022-11-08T00:00:00"/>
    <n v="3"/>
    <m/>
  </r>
  <r>
    <s v="HCHC"/>
    <x v="0"/>
    <d v="2022-11-08T00:00:00"/>
    <n v="4"/>
    <m/>
  </r>
  <r>
    <s v="HCHC"/>
    <x v="0"/>
    <d v="2022-11-08T00:00:00"/>
    <n v="3"/>
    <m/>
  </r>
  <r>
    <s v="HCHC"/>
    <x v="0"/>
    <d v="2022-11-08T00:00:00"/>
    <n v="3"/>
    <m/>
  </r>
  <r>
    <s v="HCHC"/>
    <x v="0"/>
    <d v="2022-11-08T00:00:00"/>
    <n v="2.5"/>
    <m/>
  </r>
  <r>
    <s v="HCHC"/>
    <x v="0"/>
    <d v="2022-11-08T00:00:00"/>
    <n v="3"/>
    <m/>
  </r>
  <r>
    <s v="HCHC"/>
    <x v="4"/>
    <d v="2022-11-08T00:00:00"/>
    <n v="4"/>
    <n v="9.8000000000000007"/>
  </r>
  <r>
    <s v="HCHC"/>
    <x v="0"/>
    <d v="2022-11-21T00:00:00"/>
    <n v="2.5"/>
    <m/>
  </r>
  <r>
    <s v="HCHC"/>
    <x v="0"/>
    <d v="2022-11-08T00:00:00"/>
    <n v="3"/>
    <m/>
  </r>
  <r>
    <s v="HCHC"/>
    <x v="1"/>
    <d v="2022-11-21T00:00:00"/>
    <n v="3"/>
    <m/>
  </r>
  <r>
    <s v="HCHC"/>
    <x v="0"/>
    <d v="2022-11-21T00:00:00"/>
    <n v="3"/>
    <m/>
  </r>
  <r>
    <s v="HCHC"/>
    <x v="1"/>
    <d v="2022-11-21T00:00:00"/>
    <n v="2.5"/>
    <m/>
  </r>
  <r>
    <s v="HCHC"/>
    <x v="9"/>
    <d v="2022-11-21T00:00:00"/>
    <n v="5"/>
    <m/>
  </r>
  <r>
    <s v="HCHC"/>
    <x v="1"/>
    <d v="2022-11-21T00:00:00"/>
    <n v="2"/>
    <m/>
  </r>
  <r>
    <s v="HCHC"/>
    <x v="7"/>
    <d v="2022-11-08T00:00:00"/>
    <n v="2"/>
    <n v="9"/>
  </r>
  <r>
    <s v="HCHC"/>
    <x v="13"/>
    <d v="2022-11-21T00:00:00"/>
    <n v="2.5"/>
    <n v="9"/>
  </r>
  <r>
    <s v="HCHC"/>
    <x v="0"/>
    <d v="2022-11-21T00:00:00"/>
    <n v="4"/>
    <m/>
  </r>
  <r>
    <s v="HCHC"/>
    <x v="0"/>
    <d v="2022-11-21T00:00:00"/>
    <n v="2.5"/>
    <m/>
  </r>
  <r>
    <s v="HCHC"/>
    <x v="11"/>
    <d v="2022-11-21T00:00:00"/>
    <n v="2.5"/>
    <n v="9.6"/>
  </r>
  <r>
    <s v="HCHC"/>
    <x v="0"/>
    <d v="2022-11-08T00:00:00"/>
    <n v="3"/>
    <m/>
  </r>
  <r>
    <s v="HCHC"/>
    <x v="0"/>
    <d v="2022-11-08T00:00:00"/>
    <n v="3"/>
    <m/>
  </r>
  <r>
    <s v="HCHC"/>
    <x v="6"/>
    <d v="2022-11-08T00:00:00"/>
    <n v="2"/>
    <m/>
  </r>
  <r>
    <s v="HCHC"/>
    <x v="9"/>
    <d v="2022-11-21T00:00:00"/>
    <n v="4"/>
    <m/>
  </r>
  <r>
    <s v="HCHC"/>
    <x v="0"/>
    <d v="2022-11-21T00:00:00"/>
    <n v="2"/>
    <m/>
  </r>
  <r>
    <s v="HCHC"/>
    <x v="0"/>
    <d v="2022-11-21T00:00:00"/>
    <n v="3"/>
    <m/>
  </r>
  <r>
    <s v="HCHC"/>
    <x v="9"/>
    <d v="2022-11-21T00:00:00"/>
    <n v="3"/>
    <m/>
  </r>
  <r>
    <s v="HCHC"/>
    <x v="0"/>
    <d v="2022-11-21T00:00:00"/>
    <n v="5"/>
    <m/>
  </r>
  <r>
    <s v="HCHC"/>
    <x v="7"/>
    <d v="2022-11-21T00:00:00"/>
    <n v="4"/>
    <n v="8.8000000000000007"/>
  </r>
  <r>
    <s v="HCHC"/>
    <x v="6"/>
    <d v="2022-11-21T00:00:00"/>
    <n v="2.5"/>
    <m/>
  </r>
  <r>
    <s v="HCHC"/>
    <x v="8"/>
    <d v="2022-11-21T00:00:00"/>
    <n v="3"/>
    <n v="9.6"/>
  </r>
  <r>
    <s v="HCHC"/>
    <x v="0"/>
    <d v="2022-11-21T00:00:00"/>
    <n v="4"/>
    <m/>
  </r>
  <r>
    <s v="HCHC"/>
    <x v="1"/>
    <d v="2022-11-21T00:00:00"/>
    <n v="2.5"/>
    <m/>
  </r>
  <r>
    <s v="HCHC"/>
    <x v="0"/>
    <d v="2022-11-21T00:00:00"/>
    <n v="3.5"/>
    <m/>
  </r>
  <r>
    <s v="HCHC"/>
    <x v="0"/>
    <d v="2022-11-21T00:00:00"/>
    <n v="3"/>
    <m/>
  </r>
  <r>
    <s v="HCHC"/>
    <x v="6"/>
    <d v="2022-11-21T00:00:00"/>
    <n v="3"/>
    <m/>
  </r>
  <r>
    <s v="HCHC"/>
    <x v="0"/>
    <d v="2022-11-21T00:00:00"/>
    <n v="3.5"/>
    <m/>
  </r>
  <r>
    <s v="HCHC"/>
    <x v="0"/>
    <d v="2022-11-21T00:00:00"/>
    <n v="4"/>
    <m/>
  </r>
  <r>
    <s v="HCHC"/>
    <x v="0"/>
    <d v="2022-11-21T00:00:00"/>
    <n v="3"/>
    <m/>
  </r>
  <r>
    <s v="HCHC"/>
    <x v="0"/>
    <d v="2022-11-21T00:00:00"/>
    <n v="2.5"/>
    <m/>
  </r>
  <r>
    <s v="HCHC"/>
    <x v="9"/>
    <d v="2022-11-21T00:00:00"/>
    <n v="3"/>
    <m/>
  </r>
  <r>
    <s v="HCHC"/>
    <x v="6"/>
    <d v="2022-11-21T00:00:00"/>
    <n v="3"/>
    <m/>
  </r>
  <r>
    <s v="HCHC"/>
    <x v="0"/>
    <d v="2022-11-21T00:00:00"/>
    <n v="2.5"/>
    <m/>
  </r>
  <r>
    <s v="HCHC"/>
    <x v="0"/>
    <d v="2022-11-21T00:00:00"/>
    <n v="4"/>
    <m/>
  </r>
  <r>
    <s v="HCHC"/>
    <x v="0"/>
    <d v="2022-11-21T00:00:00"/>
    <n v="3"/>
    <m/>
  </r>
  <r>
    <s v="HCHC"/>
    <x v="1"/>
    <d v="2022-11-21T00:00:00"/>
    <n v="2.5"/>
    <m/>
  </r>
  <r>
    <s v="HCHC"/>
    <x v="0"/>
    <d v="2022-11-21T00:00:00"/>
    <n v="2.5"/>
    <m/>
  </r>
  <r>
    <s v="HCHC"/>
    <x v="2"/>
    <d v="2022-11-21T00:00:00"/>
    <n v="4"/>
    <m/>
  </r>
  <r>
    <s v="HCHC"/>
    <x v="2"/>
    <d v="2022-11-21T00:00:00"/>
    <n v="2.5"/>
    <m/>
  </r>
  <r>
    <s v="HCHC"/>
    <x v="0"/>
    <d v="2022-11-21T00:00:00"/>
    <n v="3"/>
    <m/>
  </r>
  <r>
    <s v="HCHC"/>
    <x v="2"/>
    <d v="2022-11-21T00:00:00"/>
    <n v="3"/>
    <m/>
  </r>
  <r>
    <s v="HCHC"/>
    <x v="7"/>
    <d v="2022-11-21T00:00:00"/>
    <n v="3"/>
    <n v="9"/>
  </r>
  <r>
    <s v="HCHC"/>
    <x v="0"/>
    <d v="2022-11-21T00:00:00"/>
    <n v="2.5"/>
    <m/>
  </r>
  <r>
    <s v="HCHC"/>
    <x v="1"/>
    <d v="2022-11-21T00:00:00"/>
    <n v="4"/>
    <m/>
  </r>
  <r>
    <s v="HCHC"/>
    <x v="9"/>
    <d v="2022-11-21T00:00:00"/>
    <n v="3"/>
    <m/>
  </r>
  <r>
    <s v="HCHC"/>
    <x v="0"/>
    <d v="2022-11-21T00:00:00"/>
    <n v="2"/>
    <m/>
  </r>
  <r>
    <s v="HCHC"/>
    <x v="0"/>
    <d v="2022-11-21T00:00:00"/>
    <n v="2.5"/>
    <m/>
  </r>
  <r>
    <s v="HCHC"/>
    <x v="0"/>
    <d v="2022-11-21T00:00:00"/>
    <n v="3"/>
    <m/>
  </r>
  <r>
    <s v="HCHC"/>
    <x v="9"/>
    <d v="2022-11-21T00:00:00"/>
    <n v="3"/>
    <m/>
  </r>
  <r>
    <s v="HCHC"/>
    <x v="0"/>
    <d v="2022-11-21T00:00:00"/>
    <n v="3"/>
    <m/>
  </r>
  <r>
    <s v="HCHC"/>
    <x v="0"/>
    <d v="2022-11-21T00:00:00"/>
    <n v="3.5"/>
    <m/>
  </r>
  <r>
    <s v="HCHC"/>
    <x v="1"/>
    <d v="2022-11-21T00:00:00"/>
    <n v="4"/>
    <m/>
  </r>
  <r>
    <s v="HCHC"/>
    <x v="6"/>
    <d v="2022-11-21T00:00:00"/>
    <n v="4"/>
    <m/>
  </r>
  <r>
    <s v="HCHC"/>
    <x v="0"/>
    <d v="2022-11-21T00:00:00"/>
    <n v="3"/>
    <m/>
  </r>
  <r>
    <s v="HCHC"/>
    <x v="0"/>
    <d v="2022-11-21T00:00:00"/>
    <n v="3"/>
    <m/>
  </r>
  <r>
    <s v="HCHC"/>
    <x v="2"/>
    <d v="2022-11-21T00:00:00"/>
    <n v="4"/>
    <m/>
  </r>
  <r>
    <s v="HCHC"/>
    <x v="0"/>
    <d v="2022-11-21T00:00:00"/>
    <n v="2.5"/>
    <m/>
  </r>
  <r>
    <s v="HCHC"/>
    <x v="6"/>
    <d v="2022-11-21T00:00:00"/>
    <n v="2"/>
    <m/>
  </r>
  <r>
    <s v="HCHC"/>
    <x v="8"/>
    <d v="2022-11-21T00:00:00"/>
    <n v="3"/>
    <n v="9.6"/>
  </r>
  <r>
    <s v="HCHC"/>
    <x v="2"/>
    <d v="2022-11-21T00:00:00"/>
    <n v="5"/>
    <m/>
  </r>
  <r>
    <s v="HCHC"/>
    <x v="6"/>
    <d v="2022-11-21T00:00:00"/>
    <n v="5"/>
    <m/>
  </r>
  <r>
    <s v="HCHC"/>
    <x v="0"/>
    <d v="2022-11-21T00:00:00"/>
    <n v="3.5"/>
    <m/>
  </r>
  <r>
    <s v="HCHC"/>
    <x v="1"/>
    <d v="2022-11-21T00:00:00"/>
    <n v="3.5"/>
    <m/>
  </r>
  <r>
    <s v="HCHC"/>
    <x v="1"/>
    <d v="2022-11-21T00:00:00"/>
    <n v="3.5"/>
    <m/>
  </r>
  <r>
    <s v="HCHC"/>
    <x v="2"/>
    <d v="2022-11-21T00:00:00"/>
    <n v="5"/>
    <m/>
  </r>
  <r>
    <s v="HCHC"/>
    <x v="2"/>
    <d v="2022-11-21T00:00:00"/>
    <n v="3"/>
    <m/>
  </r>
  <r>
    <s v="HCHC"/>
    <x v="8"/>
    <d v="2022-11-21T00:00:00"/>
    <n v="3"/>
    <n v="9.6"/>
  </r>
  <r>
    <s v="HCHC"/>
    <x v="4"/>
    <d v="2022-11-21T00:00:00"/>
    <n v="3.5"/>
    <n v="8.1999999999999993"/>
  </r>
  <r>
    <s v="HCHC"/>
    <x v="0"/>
    <d v="2022-11-21T00:00:00"/>
    <n v="3"/>
    <m/>
  </r>
  <r>
    <s v="HCHC"/>
    <x v="8"/>
    <d v="2022-11-21T00:00:00"/>
    <n v="4"/>
    <n v="9.25"/>
  </r>
  <r>
    <s v="HCHC"/>
    <x v="0"/>
    <d v="2022-11-21T00:00:00"/>
    <n v="4"/>
    <m/>
  </r>
  <r>
    <s v="HCHC"/>
    <x v="0"/>
    <d v="2022-11-21T00:00:00"/>
    <n v="4"/>
    <m/>
  </r>
  <r>
    <s v="HCHC"/>
    <x v="6"/>
    <d v="2022-11-21T00:00:00"/>
    <n v="2.5"/>
    <m/>
  </r>
  <r>
    <s v="HCHC"/>
    <x v="1"/>
    <d v="2022-11-21T00:00:00"/>
    <n v="4"/>
    <m/>
  </r>
  <r>
    <s v="HCHC"/>
    <x v="6"/>
    <d v="2022-11-21T00:00:00"/>
    <n v="3"/>
    <m/>
  </r>
  <r>
    <s v="HCHC"/>
    <x v="2"/>
    <d v="2022-11-21T00:00:00"/>
    <n v="2"/>
    <m/>
  </r>
  <r>
    <s v="HCHC"/>
    <x v="7"/>
    <d v="2022-11-21T00:00:00"/>
    <n v="3"/>
    <n v="9"/>
  </r>
  <r>
    <s v="HCHC"/>
    <x v="2"/>
    <d v="2022-11-21T00:00:00"/>
    <n v="4"/>
    <m/>
  </r>
  <r>
    <s v="HCHC"/>
    <x v="0"/>
    <d v="2022-11-21T00:00:00"/>
    <n v="2"/>
    <m/>
  </r>
  <r>
    <s v="HCHC"/>
    <x v="7"/>
    <d v="2022-11-21T00:00:00"/>
    <n v="2"/>
    <n v="9.5"/>
  </r>
  <r>
    <s v="HCHC"/>
    <x v="0"/>
    <d v="2022-11-21T00:00:00"/>
    <n v="2"/>
    <m/>
  </r>
  <r>
    <s v="HCHC"/>
    <x v="0"/>
    <d v="2022-11-21T00:00:00"/>
    <n v="2.5"/>
    <m/>
  </r>
  <r>
    <s v="HCHC"/>
    <x v="0"/>
    <d v="2022-11-21T00:00:00"/>
    <n v="3"/>
    <m/>
  </r>
  <r>
    <s v="HCHC"/>
    <x v="2"/>
    <d v="2022-11-21T00:00:00"/>
    <n v="2.5"/>
    <m/>
  </r>
  <r>
    <s v="HCHC"/>
    <x v="2"/>
    <d v="2022-11-21T00:00:00"/>
    <n v="3"/>
    <m/>
  </r>
  <r>
    <s v="HCHC"/>
    <x v="6"/>
    <d v="2022-11-21T00:00:00"/>
    <n v="5"/>
    <m/>
  </r>
  <r>
    <s v="HCHC"/>
    <x v="0"/>
    <d v="2022-11-21T00:00:00"/>
    <n v="2.5"/>
    <m/>
  </r>
  <r>
    <s v="HCHC"/>
    <x v="0"/>
    <d v="2022-11-21T00:00:00"/>
    <n v="3"/>
    <m/>
  </r>
  <r>
    <s v="HCHC"/>
    <x v="2"/>
    <d v="2022-11-21T00:00:00"/>
    <n v="4"/>
    <m/>
  </r>
  <r>
    <s v="HCHC"/>
    <x v="0"/>
    <d v="2022-11-21T00:00:00"/>
    <n v="3"/>
    <m/>
  </r>
  <r>
    <s v="HCHC"/>
    <x v="2"/>
    <d v="2022-11-21T00:00:00"/>
    <n v="3.5"/>
    <m/>
  </r>
  <r>
    <s v="HCHC"/>
    <x v="1"/>
    <d v="2022-11-21T00:00:00"/>
    <n v="3.5"/>
    <m/>
  </r>
  <r>
    <s v="HCHC"/>
    <x v="1"/>
    <d v="2022-11-21T00:00:00"/>
    <n v="3"/>
    <m/>
  </r>
  <r>
    <s v="HCHC"/>
    <x v="0"/>
    <d v="2022-11-21T00:00:00"/>
    <n v="3"/>
    <m/>
  </r>
  <r>
    <s v="HCHC"/>
    <x v="2"/>
    <d v="2022-11-21T00:00:00"/>
    <n v="4"/>
    <m/>
  </r>
  <r>
    <s v="HCHC"/>
    <x v="2"/>
    <d v="2022-11-21T00:00:00"/>
    <n v="5"/>
    <m/>
  </r>
  <r>
    <s v="HCHC"/>
    <x v="7"/>
    <d v="2022-11-21T00:00:00"/>
    <n v="3"/>
    <n v="9"/>
  </r>
  <r>
    <s v="HCHC"/>
    <x v="0"/>
    <d v="2022-11-21T00:00:00"/>
    <n v="3.5"/>
    <m/>
  </r>
  <r>
    <s v="HCHC"/>
    <x v="2"/>
    <d v="2022-11-21T00:00:00"/>
    <n v="3.5"/>
    <m/>
  </r>
  <r>
    <s v="HCHC"/>
    <x v="2"/>
    <d v="2022-11-21T00:00:00"/>
    <n v="2.5"/>
    <m/>
  </r>
  <r>
    <s v="HCHC"/>
    <x v="6"/>
    <d v="2022-11-21T00:00:00"/>
    <n v="3.5"/>
    <m/>
  </r>
  <r>
    <s v="HCHC"/>
    <x v="1"/>
    <d v="2022-11-21T00:00:00"/>
    <n v="3"/>
    <m/>
  </r>
  <r>
    <s v="HCHC"/>
    <x v="0"/>
    <d v="2022-11-21T00:00:00"/>
    <n v="3"/>
    <m/>
  </r>
  <r>
    <s v="HCHC"/>
    <x v="2"/>
    <d v="2022-11-21T00:00:00"/>
    <n v="3"/>
    <m/>
  </r>
  <r>
    <s v="HCHC"/>
    <x v="0"/>
    <d v="2022-11-21T00:00:00"/>
    <n v="3"/>
    <m/>
  </r>
  <r>
    <s v="HCHC"/>
    <x v="12"/>
    <d v="2022-11-21T00:00:00"/>
    <n v="3"/>
    <m/>
  </r>
  <r>
    <s v="HCHC"/>
    <x v="7"/>
    <d v="2022-11-21T00:00:00"/>
    <n v="3"/>
    <m/>
  </r>
  <r>
    <s v="HCHC"/>
    <x v="0"/>
    <d v="2022-11-21T00:00:00"/>
    <n v="5"/>
    <m/>
  </r>
  <r>
    <s v="HCHC"/>
    <x v="2"/>
    <d v="2022-11-21T00:00:00"/>
    <n v="4"/>
    <m/>
  </r>
  <r>
    <s v="HCHC"/>
    <x v="0"/>
    <d v="2022-11-21T00:00:00"/>
    <n v="5"/>
    <m/>
  </r>
  <r>
    <s v="HCHC"/>
    <x v="2"/>
    <d v="2022-11-21T00:00:00"/>
    <n v="2.5"/>
    <m/>
  </r>
  <r>
    <s v="HCHC"/>
    <x v="13"/>
    <d v="2022-12-13T00:00:00"/>
    <n v="3"/>
    <n v="9"/>
  </r>
  <r>
    <s v="HCHC"/>
    <x v="1"/>
    <d v="2022-12-27T00:00:00"/>
    <n v="3"/>
    <m/>
  </r>
  <r>
    <s v="HCHC"/>
    <x v="9"/>
    <d v="2022-12-06T00:00:00"/>
    <n v="2.5"/>
    <m/>
  </r>
  <r>
    <s v="HCHC"/>
    <x v="9"/>
    <d v="2022-12-06T00:00:00"/>
    <n v="3"/>
    <m/>
  </r>
  <r>
    <s v="HCHC"/>
    <x v="8"/>
    <d v="2022-12-06T00:00:00"/>
    <n v="3"/>
    <n v="10"/>
  </r>
  <r>
    <s v="HCHC"/>
    <x v="8"/>
    <d v="2022-12-06T00:00:00"/>
    <n v="5"/>
    <n v="10"/>
  </r>
  <r>
    <s v="HCHC"/>
    <x v="1"/>
    <d v="2022-12-06T00:00:00"/>
    <n v="3"/>
    <m/>
  </r>
  <r>
    <s v="HCHC"/>
    <x v="2"/>
    <d v="2022-12-06T00:00:00"/>
    <n v="3"/>
    <m/>
  </r>
  <r>
    <s v="HCHC"/>
    <x v="0"/>
    <d v="2022-12-06T00:00:00"/>
    <n v="2"/>
    <m/>
  </r>
  <r>
    <s v="HCHC"/>
    <x v="7"/>
    <d v="2022-12-06T00:00:00"/>
    <n v="2.5"/>
    <n v="9"/>
  </r>
  <r>
    <s v="HCHC"/>
    <x v="2"/>
    <d v="2022-12-06T00:00:00"/>
    <n v="2.5"/>
    <m/>
  </r>
  <r>
    <s v="HCHC"/>
    <x v="8"/>
    <d v="2022-12-06T00:00:00"/>
    <n v="4"/>
    <n v="10"/>
  </r>
  <r>
    <s v="HCHC"/>
    <x v="0"/>
    <d v="2022-12-06T00:00:00"/>
    <n v="3.5"/>
    <m/>
  </r>
  <r>
    <s v="HCHC"/>
    <x v="0"/>
    <d v="2022-12-06T00:00:00"/>
    <n v="3"/>
    <m/>
  </r>
  <r>
    <s v="HCHC"/>
    <x v="0"/>
    <d v="2022-12-06T00:00:00"/>
    <n v="3.5"/>
    <m/>
  </r>
  <r>
    <s v="HCHC"/>
    <x v="2"/>
    <d v="2022-12-06T00:00:00"/>
    <n v="2"/>
    <m/>
  </r>
  <r>
    <s v="HCHC"/>
    <x v="0"/>
    <d v="2022-12-06T00:00:00"/>
    <n v="5"/>
    <m/>
  </r>
  <r>
    <s v="HCHC"/>
    <x v="0"/>
    <d v="2022-12-06T00:00:00"/>
    <n v="2"/>
    <m/>
  </r>
  <r>
    <s v="HCHC"/>
    <x v="7"/>
    <d v="2022-12-06T00:00:00"/>
    <n v="4"/>
    <n v="9.5"/>
  </r>
  <r>
    <s v="HCHC"/>
    <x v="2"/>
    <d v="2022-12-06T00:00:00"/>
    <n v="5"/>
    <m/>
  </r>
  <r>
    <s v="HCHC"/>
    <x v="9"/>
    <d v="2022-12-06T00:00:00"/>
    <n v="3"/>
    <m/>
  </r>
  <r>
    <s v="HCHC"/>
    <x v="6"/>
    <d v="2022-12-06T00:00:00"/>
    <n v="3"/>
    <m/>
  </r>
  <r>
    <s v="HCHC"/>
    <x v="0"/>
    <d v="2022-12-06T00:00:00"/>
    <n v="3.5"/>
    <m/>
  </r>
  <r>
    <s v="HCHC"/>
    <x v="0"/>
    <d v="2022-12-06T00:00:00"/>
    <n v="3"/>
    <m/>
  </r>
  <r>
    <s v="HCHC"/>
    <x v="8"/>
    <d v="2022-12-06T00:00:00"/>
    <n v="3.5"/>
    <n v="9.1999999999999993"/>
  </r>
  <r>
    <s v="HCHC"/>
    <x v="11"/>
    <d v="2022-12-06T00:00:00"/>
    <n v="3"/>
    <n v="9.5"/>
  </r>
  <r>
    <s v="HCHC"/>
    <x v="1"/>
    <d v="2022-12-06T00:00:00"/>
    <n v="2.5"/>
    <m/>
  </r>
  <r>
    <s v="HCHC"/>
    <x v="0"/>
    <d v="2022-12-06T00:00:00"/>
    <n v="3"/>
    <m/>
  </r>
  <r>
    <s v="HCHC"/>
    <x v="8"/>
    <d v="2022-12-06T00:00:00"/>
    <n v="4"/>
    <n v="9.5"/>
  </r>
  <r>
    <s v="HCHC"/>
    <x v="0"/>
    <d v="2022-12-06T00:00:00"/>
    <n v="3"/>
    <m/>
  </r>
  <r>
    <s v="HCHC"/>
    <x v="0"/>
    <d v="2022-12-06T00:00:00"/>
    <n v="2"/>
    <m/>
  </r>
  <r>
    <s v="HCHC"/>
    <x v="13"/>
    <d v="2022-12-06T00:00:00"/>
    <n v="2"/>
    <n v="9.5"/>
  </r>
  <r>
    <s v="HCHC"/>
    <x v="1"/>
    <d v="2022-12-06T00:00:00"/>
    <n v="2.5"/>
    <m/>
  </r>
  <r>
    <s v="HCHC"/>
    <x v="0"/>
    <d v="2022-12-06T00:00:00"/>
    <n v="3"/>
    <m/>
  </r>
  <r>
    <s v="HCHC"/>
    <x v="0"/>
    <d v="2022-12-06T00:00:00"/>
    <n v="3"/>
    <m/>
  </r>
  <r>
    <s v="HCHC"/>
    <x v="1"/>
    <d v="2022-12-06T00:00:00"/>
    <n v="2.5"/>
    <m/>
  </r>
  <r>
    <s v="HCHC"/>
    <x v="1"/>
    <d v="2022-12-06T00:00:00"/>
    <n v="2.5"/>
    <m/>
  </r>
  <r>
    <s v="HCHC"/>
    <x v="2"/>
    <d v="2022-12-06T00:00:00"/>
    <n v="3.5"/>
    <m/>
  </r>
  <r>
    <s v="HCHC"/>
    <x v="2"/>
    <d v="2022-12-06T00:00:00"/>
    <n v="3.5"/>
    <m/>
  </r>
  <r>
    <s v="HCHC"/>
    <x v="0"/>
    <d v="2022-12-06T00:00:00"/>
    <n v="3"/>
    <m/>
  </r>
  <r>
    <s v="HCHC"/>
    <x v="6"/>
    <d v="2022-12-06T00:00:00"/>
    <n v="2.5"/>
    <m/>
  </r>
  <r>
    <s v="HCHC"/>
    <x v="0"/>
    <d v="2022-12-06T00:00:00"/>
    <n v="3.5"/>
    <m/>
  </r>
  <r>
    <s v="HCHC"/>
    <x v="0"/>
    <d v="2022-12-06T00:00:00"/>
    <n v="2.5"/>
    <m/>
  </r>
  <r>
    <s v="HCHC"/>
    <x v="4"/>
    <d v="2022-12-06T00:00:00"/>
    <n v="3"/>
    <n v="8.1999999999999993"/>
  </r>
  <r>
    <s v="HCHC"/>
    <x v="1"/>
    <d v="2022-12-06T00:00:00"/>
    <n v="2.5"/>
    <m/>
  </r>
  <r>
    <s v="HCHC"/>
    <x v="1"/>
    <d v="2022-12-06T00:00:00"/>
    <n v="2"/>
    <m/>
  </r>
  <r>
    <s v="HCHC"/>
    <x v="1"/>
    <d v="2022-12-06T00:00:00"/>
    <n v="2"/>
    <m/>
  </r>
  <r>
    <s v="HCHC"/>
    <x v="0"/>
    <d v="2022-12-06T00:00:00"/>
    <n v="3"/>
    <m/>
  </r>
  <r>
    <s v="HCHC"/>
    <x v="15"/>
    <d v="2022-12-06T00:00:00"/>
    <n v="6"/>
    <n v="0"/>
  </r>
  <r>
    <s v="HCHC"/>
    <x v="0"/>
    <d v="2022-12-06T00:00:00"/>
    <n v="3"/>
    <m/>
  </r>
  <r>
    <s v="HCHC"/>
    <x v="6"/>
    <d v="2022-12-06T00:00:00"/>
    <n v="3.5"/>
    <m/>
  </r>
  <r>
    <s v="HCHC"/>
    <x v="6"/>
    <d v="2022-12-06T00:00:00"/>
    <n v="3.5"/>
    <m/>
  </r>
  <r>
    <s v="HCHC"/>
    <x v="0"/>
    <d v="2022-12-20T00:00:00"/>
    <n v="2"/>
    <m/>
  </r>
  <r>
    <s v="HCHC"/>
    <x v="2"/>
    <d v="2022-12-12T00:00:00"/>
    <n v="3"/>
    <m/>
  </r>
  <r>
    <s v="HCHC"/>
    <x v="2"/>
    <d v="2022-12-13T00:00:00"/>
    <n v="2.5"/>
    <m/>
  </r>
  <r>
    <s v="HCHC"/>
    <x v="2"/>
    <d v="2022-12-06T00:00:00"/>
    <n v="2"/>
    <m/>
  </r>
  <r>
    <s v="HCHC"/>
    <x v="2"/>
    <d v="2022-12-06T00:00:00"/>
    <n v="3"/>
    <m/>
  </r>
  <r>
    <s v="HCHC"/>
    <x v="6"/>
    <d v="2022-12-12T00:00:00"/>
    <n v="3.5"/>
    <m/>
  </r>
  <r>
    <s v="HCHC"/>
    <x v="0"/>
    <d v="2022-12-06T00:00:00"/>
    <n v="2.5"/>
    <m/>
  </r>
  <r>
    <s v="HCHC"/>
    <x v="0"/>
    <d v="2022-12-06T00:00:00"/>
    <n v="4"/>
    <m/>
  </r>
  <r>
    <s v="HCHC"/>
    <x v="6"/>
    <d v="2022-12-06T00:00:00"/>
    <n v="2.5"/>
    <m/>
  </r>
  <r>
    <s v="HCHC"/>
    <x v="12"/>
    <d v="2022-12-06T00:00:00"/>
    <n v="2"/>
    <m/>
  </r>
  <r>
    <s v="HCHC"/>
    <x v="2"/>
    <d v="2022-12-06T00:00:00"/>
    <n v="3.5"/>
    <m/>
  </r>
  <r>
    <s v="HCHC"/>
    <x v="0"/>
    <d v="2022-12-06T00:00:00"/>
    <n v="5"/>
    <m/>
  </r>
  <r>
    <s v="HCHC"/>
    <x v="0"/>
    <d v="2022-12-06T00:00:00"/>
    <n v="2.5"/>
    <m/>
  </r>
  <r>
    <s v="HCHC"/>
    <x v="0"/>
    <d v="2022-12-06T00:00:00"/>
    <n v="2"/>
    <m/>
  </r>
  <r>
    <s v="HCHC"/>
    <x v="0"/>
    <d v="2022-12-06T00:00:00"/>
    <n v="3"/>
    <m/>
  </r>
  <r>
    <s v="HCHC"/>
    <x v="0"/>
    <d v="2022-12-06T00:00:00"/>
    <n v="3"/>
    <m/>
  </r>
  <r>
    <s v="HCHC"/>
    <x v="0"/>
    <d v="2022-12-06T00:00:00"/>
    <n v="2.5"/>
    <m/>
  </r>
  <r>
    <s v="HCHC"/>
    <x v="9"/>
    <d v="2022-12-06T00:00:00"/>
    <n v="2.5"/>
    <m/>
  </r>
  <r>
    <s v="HCHC"/>
    <x v="0"/>
    <d v="2022-12-06T00:00:00"/>
    <n v="3"/>
    <m/>
  </r>
  <r>
    <s v="HCHC"/>
    <x v="0"/>
    <d v="2022-12-06T00:00:00"/>
    <n v="3.5"/>
    <m/>
  </r>
  <r>
    <s v="HCHC"/>
    <x v="0"/>
    <d v="2022-12-06T00:00:00"/>
    <n v="3.5"/>
    <m/>
  </r>
  <r>
    <s v="HCHC"/>
    <x v="0"/>
    <d v="2022-12-06T00:00:00"/>
    <n v="3.5"/>
    <m/>
  </r>
  <r>
    <s v="HCHC"/>
    <x v="6"/>
    <d v="2022-12-06T00:00:00"/>
    <n v="3.5"/>
    <m/>
  </r>
  <r>
    <s v="HCHC"/>
    <x v="0"/>
    <d v="2022-12-06T00:00:00"/>
    <n v="3.6"/>
    <m/>
  </r>
  <r>
    <s v="HCHC"/>
    <x v="6"/>
    <d v="2022-12-06T00:00:00"/>
    <n v="2.5"/>
    <m/>
  </r>
  <r>
    <s v="HCHC"/>
    <x v="12"/>
    <d v="2022-12-06T00:00:00"/>
    <n v="4"/>
    <m/>
  </r>
  <r>
    <s v="HCHC"/>
    <x v="2"/>
    <d v="2022-12-06T00:00:00"/>
    <n v="2.5"/>
    <m/>
  </r>
  <r>
    <s v="HCHC"/>
    <x v="0"/>
    <d v="2022-12-06T00:00:00"/>
    <n v="3.5"/>
    <m/>
  </r>
  <r>
    <s v="HCHC"/>
    <x v="0"/>
    <d v="2022-12-06T00:00:00"/>
    <n v="3"/>
    <m/>
  </r>
  <r>
    <s v="HCHC"/>
    <x v="6"/>
    <d v="2022-12-06T00:00:00"/>
    <n v="3"/>
    <m/>
  </r>
  <r>
    <s v="HCHC"/>
    <x v="0"/>
    <d v="2022-12-06T00:00:00"/>
    <n v="3"/>
    <m/>
  </r>
  <r>
    <s v="HCHC"/>
    <x v="0"/>
    <d v="2022-12-06T00:00:00"/>
    <n v="3"/>
    <m/>
  </r>
  <r>
    <s v="HCHC"/>
    <x v="9"/>
    <d v="2022-12-06T00:00:00"/>
    <n v="2.5"/>
    <m/>
  </r>
  <r>
    <s v="HCHC"/>
    <x v="0"/>
    <d v="2022-12-06T00:00:00"/>
    <n v="3.5"/>
    <m/>
  </r>
  <r>
    <s v="HCHC"/>
    <x v="0"/>
    <d v="2022-12-06T00:00:00"/>
    <n v="2.5"/>
    <m/>
  </r>
  <r>
    <s v="HCHC"/>
    <x v="6"/>
    <d v="2022-12-06T00:00:00"/>
    <n v="2.5"/>
    <m/>
  </r>
  <r>
    <s v="HCHC"/>
    <x v="0"/>
    <d v="2022-12-06T00:00:00"/>
    <n v="5"/>
    <m/>
  </r>
  <r>
    <s v="HCHC"/>
    <x v="0"/>
    <d v="2022-12-06T00:00:00"/>
    <n v="3"/>
    <m/>
  </r>
  <r>
    <s v="HCHC"/>
    <x v="0"/>
    <d v="2022-12-06T00:00:00"/>
    <n v="2.5"/>
    <m/>
  </r>
  <r>
    <s v="HCHC"/>
    <x v="8"/>
    <d v="2022-12-06T00:00:00"/>
    <n v="5"/>
    <n v="9"/>
  </r>
  <r>
    <s v="HCHC"/>
    <x v="8"/>
    <d v="2022-12-06T00:00:00"/>
    <n v="5"/>
    <n v="9"/>
  </r>
  <r>
    <s v="HCHC"/>
    <x v="8"/>
    <d v="2022-12-06T00:00:00"/>
    <n v="3"/>
    <n v="9"/>
  </r>
  <r>
    <s v="HCHC"/>
    <x v="0"/>
    <d v="2022-12-06T00:00:00"/>
    <n v="2.5"/>
    <m/>
  </r>
  <r>
    <s v="HCHC"/>
    <x v="0"/>
    <d v="2022-12-06T00:00:00"/>
    <n v="4"/>
    <m/>
  </r>
  <r>
    <s v="HCHC"/>
    <x v="4"/>
    <d v="2022-12-06T00:00:00"/>
    <n v="3"/>
    <n v="9"/>
  </r>
  <r>
    <s v="HCHC"/>
    <x v="2"/>
    <d v="2022-12-06T00:00:00"/>
    <n v="2"/>
    <m/>
  </r>
  <r>
    <s v="HCHC"/>
    <x v="0"/>
    <d v="2022-12-06T00:00:00"/>
    <n v="4"/>
    <m/>
  </r>
  <r>
    <s v="HCHC"/>
    <x v="0"/>
    <d v="2022-12-06T00:00:00"/>
    <n v="2.5"/>
    <m/>
  </r>
  <r>
    <s v="HCHC"/>
    <x v="2"/>
    <d v="2022-12-06T00:00:00"/>
    <n v="3"/>
    <m/>
  </r>
  <r>
    <s v="HCHC"/>
    <x v="0"/>
    <d v="2022-12-06T00:00:00"/>
    <n v="4"/>
    <m/>
  </r>
  <r>
    <s v="HCHC"/>
    <x v="0"/>
    <d v="2022-12-13T00:00:00"/>
    <n v="2.5"/>
    <m/>
  </r>
  <r>
    <s v="HCHC"/>
    <x v="17"/>
    <d v="2022-12-06T00:00:00"/>
    <n v="1.5"/>
    <n v="8.5"/>
  </r>
  <r>
    <s v="HCHC"/>
    <x v="6"/>
    <d v="2022-12-06T00:00:00"/>
    <n v="2.5"/>
    <m/>
  </r>
  <r>
    <s v="HCHC"/>
    <x v="1"/>
    <d v="2022-12-06T00:00:00"/>
    <n v="3"/>
    <m/>
  </r>
  <r>
    <s v="HCHC"/>
    <x v="8"/>
    <d v="2022-12-20T00:00:00"/>
    <n v="3"/>
    <n v="10"/>
  </r>
  <r>
    <s v="HCHC"/>
    <x v="6"/>
    <d v="2022-12-06T00:00:00"/>
    <n v="4"/>
    <m/>
  </r>
  <r>
    <s v="HCHC"/>
    <x v="6"/>
    <d v="2022-12-06T00:00:00"/>
    <n v="2.5"/>
    <m/>
  </r>
  <r>
    <s v="HCHC"/>
    <x v="1"/>
    <d v="2022-12-06T00:00:00"/>
    <n v="3"/>
    <m/>
  </r>
  <r>
    <s v="HCHC"/>
    <x v="7"/>
    <d v="2022-12-06T00:00:00"/>
    <n v="2"/>
    <n v="9"/>
  </r>
  <r>
    <s v="HCHC"/>
    <x v="9"/>
    <d v="2022-12-06T00:00:00"/>
    <n v="5"/>
    <m/>
  </r>
  <r>
    <s v="HCHC"/>
    <x v="13"/>
    <d v="2022-12-06T00:00:00"/>
    <n v="2"/>
    <m/>
  </r>
  <r>
    <s v="HCHC"/>
    <x v="1"/>
    <d v="2022-12-06T00:00:00"/>
    <n v="5"/>
    <m/>
  </r>
  <r>
    <s v="HCHC"/>
    <x v="9"/>
    <d v="2022-12-13T00:00:00"/>
    <n v="3"/>
    <m/>
  </r>
  <r>
    <s v="HCHC"/>
    <x v="5"/>
    <d v="2022-12-06T00:00:00"/>
    <n v="5"/>
    <n v="9"/>
  </r>
  <r>
    <s v="HCHC"/>
    <x v="0"/>
    <d v="2022-12-12T00:00:00"/>
    <n v="2.5"/>
    <m/>
  </r>
  <r>
    <s v="HCHC"/>
    <x v="0"/>
    <d v="2022-12-06T00:00:00"/>
    <n v="3.5"/>
    <m/>
  </r>
  <r>
    <s v="HCHC"/>
    <x v="0"/>
    <d v="2022-12-06T00:00:00"/>
    <n v="5"/>
    <m/>
  </r>
  <r>
    <s v="HCHC"/>
    <x v="6"/>
    <d v="2022-12-06T00:00:00"/>
    <n v="2.5"/>
    <m/>
  </r>
  <r>
    <s v="HCHC"/>
    <x v="6"/>
    <d v="2022-12-13T00:00:00"/>
    <n v="3"/>
    <m/>
  </r>
  <r>
    <s v="HCHC"/>
    <x v="0"/>
    <d v="2022-12-06T00:00:00"/>
    <n v="4"/>
    <m/>
  </r>
  <r>
    <s v="HCHC"/>
    <x v="0"/>
    <d v="2022-12-06T00:00:00"/>
    <n v="3"/>
    <m/>
  </r>
  <r>
    <s v="HCHC"/>
    <x v="0"/>
    <d v="2022-12-06T00:00:00"/>
    <n v="4"/>
    <m/>
  </r>
  <r>
    <s v="HCHC"/>
    <x v="1"/>
    <d v="2022-12-06T00:00:00"/>
    <n v="2.5"/>
    <m/>
  </r>
  <r>
    <s v="HCHC"/>
    <x v="0"/>
    <d v="2022-12-20T00:00:00"/>
    <n v="3"/>
    <m/>
  </r>
  <r>
    <s v="HCHC"/>
    <x v="2"/>
    <d v="2022-12-06T00:00:00"/>
    <n v="5"/>
    <m/>
  </r>
  <r>
    <s v="HCHC"/>
    <x v="0"/>
    <d v="2022-12-20T00:00:00"/>
    <n v="3"/>
    <m/>
  </r>
  <r>
    <s v="HCHC"/>
    <x v="13"/>
    <d v="2022-12-12T00:00:00"/>
    <n v="5"/>
    <n v="9.1999999999999993"/>
  </r>
  <r>
    <s v="HCHC"/>
    <x v="1"/>
    <d v="2022-12-06T00:00:00"/>
    <n v="2.5"/>
    <m/>
  </r>
  <r>
    <s v="HCHC"/>
    <x v="0"/>
    <d v="2022-12-12T00:00:00"/>
    <n v="4"/>
    <m/>
  </r>
  <r>
    <s v="HCHC"/>
    <x v="8"/>
    <d v="2022-12-06T00:00:00"/>
    <n v="4"/>
    <n v="13"/>
  </r>
  <r>
    <s v="HCHC"/>
    <x v="0"/>
    <d v="2022-12-06T00:00:00"/>
    <n v="2.5"/>
    <m/>
  </r>
  <r>
    <s v="HCHC"/>
    <x v="0"/>
    <d v="2022-12-13T00:00:00"/>
    <n v="2.5"/>
    <m/>
  </r>
  <r>
    <s v="HCHC"/>
    <x v="0"/>
    <d v="2022-12-13T00:00:00"/>
    <n v="4"/>
    <m/>
  </r>
  <r>
    <s v="HCHC"/>
    <x v="0"/>
    <d v="2022-12-13T00:00:00"/>
    <n v="3"/>
    <m/>
  </r>
  <r>
    <s v="HCHC"/>
    <x v="4"/>
    <d v="2022-12-06T00:00:00"/>
    <n v="2.5"/>
    <n v="8.5"/>
  </r>
  <r>
    <s v="HCHC"/>
    <x v="0"/>
    <d v="2022-12-06T00:00:00"/>
    <n v="2.5"/>
    <m/>
  </r>
  <r>
    <s v="HCHC"/>
    <x v="7"/>
    <d v="2022-12-06T00:00:00"/>
    <n v="3"/>
    <m/>
  </r>
  <r>
    <s v="HCHC"/>
    <x v="2"/>
    <d v="2022-12-06T00:00:00"/>
    <n v="3"/>
    <m/>
  </r>
  <r>
    <s v="HCHC"/>
    <x v="0"/>
    <d v="2022-12-06T00:00:00"/>
    <n v="2.5"/>
    <m/>
  </r>
  <r>
    <s v="HCHC"/>
    <x v="0"/>
    <d v="2022-12-12T00:00:00"/>
    <n v="2.5"/>
    <m/>
  </r>
  <r>
    <s v="HCHC"/>
    <x v="1"/>
    <d v="2022-12-06T00:00:00"/>
    <n v="3"/>
    <m/>
  </r>
  <r>
    <s v="HCHC"/>
    <x v="7"/>
    <d v="2022-12-06T00:00:00"/>
    <n v="3"/>
    <n v="9.5"/>
  </r>
  <r>
    <s v="HCHC"/>
    <x v="0"/>
    <d v="2022-12-13T00:00:00"/>
    <n v="3"/>
    <m/>
  </r>
  <r>
    <s v="HCHC"/>
    <x v="11"/>
    <d v="2022-12-06T00:00:00"/>
    <n v="3"/>
    <n v="10"/>
  </r>
  <r>
    <s v="HCHC"/>
    <x v="1"/>
    <d v="2022-12-13T00:00:00"/>
    <n v="4"/>
    <m/>
  </r>
  <r>
    <s v="HCHC"/>
    <x v="11"/>
    <d v="2022-12-06T00:00:00"/>
    <n v="4"/>
    <n v="10.5"/>
  </r>
  <r>
    <s v="HCHC"/>
    <x v="2"/>
    <d v="2022-12-06T00:00:00"/>
    <n v="4"/>
    <m/>
  </r>
  <r>
    <s v="HCHC"/>
    <x v="18"/>
    <d v="2022-12-06T00:00:00"/>
    <n v="4"/>
    <n v="9.6"/>
  </r>
  <r>
    <s v="HCHC"/>
    <x v="18"/>
    <d v="2022-12-06T00:00:00"/>
    <n v="3"/>
    <n v="9.6"/>
  </r>
  <r>
    <s v="HCHC"/>
    <x v="8"/>
    <d v="2022-12-06T00:00:00"/>
    <n v="3"/>
    <n v="10"/>
  </r>
  <r>
    <s v="HCHC"/>
    <x v="6"/>
    <d v="2022-12-06T00:00:00"/>
    <n v="3.5"/>
    <m/>
  </r>
  <r>
    <s v="HCHC"/>
    <x v="8"/>
    <d v="2022-12-06T00:00:00"/>
    <n v="4"/>
    <n v="9.6"/>
  </r>
  <r>
    <s v="HCHC"/>
    <x v="8"/>
    <d v="2022-12-06T00:00:00"/>
    <n v="2"/>
    <n v="10"/>
  </r>
  <r>
    <s v="HCHC"/>
    <x v="0"/>
    <d v="2022-12-13T00:00:00"/>
    <n v="3.5"/>
    <m/>
  </r>
  <r>
    <s v="HCHC"/>
    <x v="0"/>
    <d v="2022-12-06T00:00:00"/>
    <n v="4"/>
    <m/>
  </r>
  <r>
    <s v="HCHC"/>
    <x v="0"/>
    <d v="2022-12-06T00:00:00"/>
    <n v="3"/>
    <m/>
  </r>
  <r>
    <s v="HCHC"/>
    <x v="0"/>
    <d v="2022-12-06T00:00:00"/>
    <n v="3"/>
    <m/>
  </r>
  <r>
    <s v="HCHC"/>
    <x v="2"/>
    <d v="2022-12-06T00:00:00"/>
    <n v="3"/>
    <m/>
  </r>
  <r>
    <s v="HCHC"/>
    <x v="9"/>
    <d v="2022-12-06T00:00:00"/>
    <n v="3.5"/>
    <m/>
  </r>
  <r>
    <s v="HCHC"/>
    <x v="6"/>
    <d v="2022-12-06T00:00:00"/>
    <n v="2.5"/>
    <m/>
  </r>
  <r>
    <s v="HCHC"/>
    <x v="0"/>
    <d v="2022-12-06T00:00:00"/>
    <n v="3.5"/>
    <m/>
  </r>
  <r>
    <s v="HCHC"/>
    <x v="0"/>
    <d v="2022-12-06T00:00:00"/>
    <n v="2.5"/>
    <m/>
  </r>
  <r>
    <s v="HCHC"/>
    <x v="0"/>
    <d v="2022-12-06T00:00:00"/>
    <n v="2.5"/>
    <m/>
  </r>
  <r>
    <s v="HCHC"/>
    <x v="0"/>
    <d v="2022-12-06T00:00:00"/>
    <n v="2"/>
    <m/>
  </r>
  <r>
    <s v="HCHC"/>
    <x v="6"/>
    <d v="2022-12-06T00:00:00"/>
    <n v="3"/>
    <m/>
  </r>
  <r>
    <s v="HCHC"/>
    <x v="0"/>
    <d v="2022-12-06T00:00:00"/>
    <n v="2.5"/>
    <m/>
  </r>
  <r>
    <s v="HCHC"/>
    <x v="6"/>
    <d v="2022-12-06T00:00:00"/>
    <n v="4"/>
    <m/>
  </r>
  <r>
    <s v="HCHC"/>
    <x v="0"/>
    <d v="2022-12-06T00:00:00"/>
    <n v="2.5"/>
    <m/>
  </r>
  <r>
    <s v="HCHC"/>
    <x v="0"/>
    <d v="2022-12-06T00:00:00"/>
    <n v="4"/>
    <m/>
  </r>
  <r>
    <s v="HCHC"/>
    <x v="0"/>
    <d v="2022-12-12T00:00:00"/>
    <n v="3"/>
    <m/>
  </r>
  <r>
    <s v="HCHC"/>
    <x v="0"/>
    <d v="2022-12-12T00:00:00"/>
    <n v="2.5"/>
    <m/>
  </r>
  <r>
    <s v="HCHC"/>
    <x v="0"/>
    <d v="2022-12-12T00:00:00"/>
    <n v="3"/>
    <m/>
  </r>
  <r>
    <s v="HCHC"/>
    <x v="2"/>
    <d v="2022-12-12T00:00:00"/>
    <n v="3"/>
    <m/>
  </r>
  <r>
    <s v="HCHC"/>
    <x v="0"/>
    <d v="2022-12-12T00:00:00"/>
    <n v="4"/>
    <m/>
  </r>
  <r>
    <s v="HCHC"/>
    <x v="2"/>
    <d v="2022-12-13T00:00:00"/>
    <n v="2"/>
    <m/>
  </r>
  <r>
    <s v="HCHC"/>
    <x v="0"/>
    <d v="2022-12-13T00:00:00"/>
    <n v="4"/>
    <m/>
  </r>
  <r>
    <s v="HCHC"/>
    <x v="2"/>
    <d v="2022-12-13T00:00:00"/>
    <n v="2"/>
    <m/>
  </r>
  <r>
    <s v="HCHC"/>
    <x v="0"/>
    <d v="2022-12-12T00:00:00"/>
    <n v="2.5"/>
    <m/>
  </r>
  <r>
    <s v="HCHC"/>
    <x v="2"/>
    <d v="2022-12-12T00:00:00"/>
    <n v="3"/>
    <m/>
  </r>
  <r>
    <s v="HCHC"/>
    <x v="0"/>
    <d v="2022-12-12T00:00:00"/>
    <n v="2.5"/>
    <m/>
  </r>
  <r>
    <s v="HCHC"/>
    <x v="2"/>
    <d v="2022-12-13T00:00:00"/>
    <n v="2.5"/>
    <m/>
  </r>
  <r>
    <s v="HCHC"/>
    <x v="0"/>
    <d v="2022-12-12T00:00:00"/>
    <n v="4"/>
    <m/>
  </r>
  <r>
    <s v="HCHC"/>
    <x v="0"/>
    <d v="2022-12-20T00:00:00"/>
    <n v="4"/>
    <m/>
  </r>
  <r>
    <s v="HCHC"/>
    <x v="0"/>
    <d v="2022-12-12T00:00:00"/>
    <n v="2"/>
    <m/>
  </r>
  <r>
    <s v="HCHC"/>
    <x v="7"/>
    <d v="2022-12-12T00:00:00"/>
    <n v="3"/>
    <n v="9.5"/>
  </r>
  <r>
    <s v="HCHC"/>
    <x v="0"/>
    <d v="2022-12-13T00:00:00"/>
    <n v="3"/>
    <m/>
  </r>
  <r>
    <s v="HCHC"/>
    <x v="8"/>
    <d v="2022-12-12T00:00:00"/>
    <n v="2.5"/>
    <n v="9"/>
  </r>
  <r>
    <s v="HCHC"/>
    <x v="7"/>
    <d v="2022-12-12T00:00:00"/>
    <n v="3"/>
    <n v="9"/>
  </r>
  <r>
    <s v="HCHC"/>
    <x v="0"/>
    <d v="2022-12-12T00:00:00"/>
    <n v="3.5"/>
    <m/>
  </r>
  <r>
    <s v="HCHC"/>
    <x v="1"/>
    <d v="2022-12-12T00:00:00"/>
    <n v="4"/>
    <m/>
  </r>
  <r>
    <s v="HCHC"/>
    <x v="0"/>
    <d v="2022-12-13T00:00:00"/>
    <n v="2"/>
    <m/>
  </r>
  <r>
    <s v="HCHC"/>
    <x v="0"/>
    <d v="2022-12-12T00:00:00"/>
    <n v="2"/>
    <m/>
  </r>
  <r>
    <s v="HCHC"/>
    <x v="1"/>
    <d v="2022-12-13T00:00:00"/>
    <n v="5"/>
    <m/>
  </r>
  <r>
    <s v="HCHC"/>
    <x v="7"/>
    <d v="2022-12-12T00:00:00"/>
    <n v="3"/>
    <n v="8.8000000000000007"/>
  </r>
  <r>
    <s v="HCHC"/>
    <x v="0"/>
    <d v="2022-12-12T00:00:00"/>
    <n v="2"/>
    <m/>
  </r>
  <r>
    <s v="HCHC"/>
    <x v="1"/>
    <d v="2022-12-12T00:00:00"/>
    <n v="2"/>
    <m/>
  </r>
  <r>
    <s v="HCHC"/>
    <x v="0"/>
    <d v="2022-12-20T00:00:00"/>
    <n v="5"/>
    <m/>
  </r>
  <r>
    <s v="HCHC"/>
    <x v="0"/>
    <d v="2022-12-13T00:00:00"/>
    <n v="2"/>
    <m/>
  </r>
  <r>
    <s v="HCHC"/>
    <x v="0"/>
    <d v="2022-12-13T00:00:00"/>
    <n v="4"/>
    <m/>
  </r>
  <r>
    <s v="HCHC"/>
    <x v="0"/>
    <d v="2022-12-12T00:00:00"/>
    <n v="3"/>
    <m/>
  </r>
  <r>
    <s v="HCHC"/>
    <x v="8"/>
    <d v="2022-12-12T00:00:00"/>
    <n v="3"/>
    <n v="9.8000000000000007"/>
  </r>
  <r>
    <s v="HCHC"/>
    <x v="0"/>
    <d v="2022-12-12T00:00:00"/>
    <n v="2.5"/>
    <m/>
  </r>
  <r>
    <s v="HCHC"/>
    <x v="1"/>
    <d v="2022-12-20T00:00:00"/>
    <n v="3.5"/>
    <m/>
  </r>
  <r>
    <s v="HCHC"/>
    <x v="0"/>
    <d v="2022-12-13T00:00:00"/>
    <n v="2"/>
    <m/>
  </r>
  <r>
    <s v="HCHC"/>
    <x v="0"/>
    <d v="2022-12-13T00:00:00"/>
    <n v="5"/>
    <m/>
  </r>
  <r>
    <s v="HCHC"/>
    <x v="6"/>
    <d v="2022-12-12T00:00:00"/>
    <n v="4"/>
    <m/>
  </r>
  <r>
    <s v="HCHC"/>
    <x v="6"/>
    <d v="2022-12-20T00:00:00"/>
    <n v="2"/>
    <m/>
  </r>
  <r>
    <s v="HCHC"/>
    <x v="2"/>
    <d v="2022-12-20T00:00:00"/>
    <n v="3"/>
    <m/>
  </r>
  <r>
    <s v="HCHC"/>
    <x v="6"/>
    <d v="2022-12-20T00:00:00"/>
    <n v="3"/>
    <m/>
  </r>
  <r>
    <s v="HCHC"/>
    <x v="0"/>
    <d v="2022-12-12T00:00:00"/>
    <n v="2.5"/>
    <m/>
  </r>
  <r>
    <s v="HCHC"/>
    <x v="0"/>
    <d v="2022-12-12T00:00:00"/>
    <n v="3"/>
    <m/>
  </r>
  <r>
    <s v="HCHC"/>
    <x v="0"/>
    <d v="2022-12-12T00:00:00"/>
    <n v="3"/>
    <m/>
  </r>
  <r>
    <s v="HCHC"/>
    <x v="2"/>
    <d v="2022-12-20T00:00:00"/>
    <n v="4"/>
    <m/>
  </r>
  <r>
    <s v="HCHC"/>
    <x v="1"/>
    <d v="2022-12-12T00:00:00"/>
    <n v="3"/>
    <m/>
  </r>
  <r>
    <s v="HCHC"/>
    <x v="0"/>
    <d v="2022-12-20T00:00:00"/>
    <n v="3"/>
    <m/>
  </r>
  <r>
    <s v="HCHC"/>
    <x v="2"/>
    <d v="2022-12-12T00:00:00"/>
    <n v="2"/>
    <m/>
  </r>
  <r>
    <s v="HCHC"/>
    <x v="2"/>
    <d v="2022-12-13T00:00:00"/>
    <n v="4"/>
    <m/>
  </r>
  <r>
    <s v="HCHC"/>
    <x v="0"/>
    <d v="2022-12-20T00:00:00"/>
    <n v="3.5"/>
    <m/>
  </r>
  <r>
    <s v="HCHC"/>
    <x v="5"/>
    <d v="2022-12-12T00:00:00"/>
    <n v="2"/>
    <m/>
  </r>
  <r>
    <s v="HCHC"/>
    <x v="0"/>
    <d v="2022-12-12T00:00:00"/>
    <n v="3"/>
    <m/>
  </r>
  <r>
    <s v="HCHC"/>
    <x v="7"/>
    <d v="2022-12-12T00:00:00"/>
    <n v="3"/>
    <n v="9.5"/>
  </r>
  <r>
    <s v="HCHC"/>
    <x v="0"/>
    <d v="2022-12-20T00:00:00"/>
    <n v="2"/>
    <m/>
  </r>
  <r>
    <s v="HCHC"/>
    <x v="9"/>
    <d v="2022-12-13T00:00:00"/>
    <n v="2.5"/>
    <m/>
  </r>
  <r>
    <s v="HCHC"/>
    <x v="9"/>
    <d v="2022-12-13T00:00:00"/>
    <n v="2"/>
    <m/>
  </r>
  <r>
    <s v="HCHC"/>
    <x v="0"/>
    <d v="2022-12-20T00:00:00"/>
    <n v="2.5"/>
    <m/>
  </r>
  <r>
    <s v="HCHC"/>
    <x v="0"/>
    <d v="2022-12-12T00:00:00"/>
    <n v="3"/>
    <m/>
  </r>
  <r>
    <s v="HCHC"/>
    <x v="0"/>
    <d v="2022-12-20T00:00:00"/>
    <n v="3"/>
    <m/>
  </r>
  <r>
    <s v="HCHC"/>
    <x v="0"/>
    <d v="2022-12-12T00:00:00"/>
    <n v="4"/>
    <m/>
  </r>
  <r>
    <s v="HCHC"/>
    <x v="7"/>
    <d v="2022-12-13T00:00:00"/>
    <n v="3"/>
    <n v="9.5"/>
  </r>
  <r>
    <s v="HCHC"/>
    <x v="0"/>
    <d v="2022-12-12T00:00:00"/>
    <n v="2.5"/>
    <m/>
  </r>
  <r>
    <s v="HCHC"/>
    <x v="1"/>
    <d v="2022-12-20T00:00:00"/>
    <n v="2.5"/>
    <m/>
  </r>
  <r>
    <s v="HCHC"/>
    <x v="0"/>
    <d v="2022-12-20T00:00:00"/>
    <n v="4"/>
    <m/>
  </r>
  <r>
    <s v="HCHC"/>
    <x v="1"/>
    <d v="2022-12-20T00:00:00"/>
    <n v="3.5"/>
    <m/>
  </r>
  <r>
    <s v="HCHC"/>
    <x v="4"/>
    <d v="2022-12-20T00:00:00"/>
    <n v="3"/>
    <n v="8.1999999999999993"/>
  </r>
  <r>
    <s v="HCHC"/>
    <x v="0"/>
    <d v="2022-12-20T00:00:00"/>
    <n v="3.5"/>
    <m/>
  </r>
  <r>
    <s v="HCHC"/>
    <x v="1"/>
    <d v="2022-12-20T00:00:00"/>
    <n v="3"/>
    <m/>
  </r>
  <r>
    <s v="HCHC"/>
    <x v="1"/>
    <d v="2022-12-20T00:00:00"/>
    <n v="3"/>
    <m/>
  </r>
  <r>
    <s v="HCHC"/>
    <x v="0"/>
    <d v="2022-12-20T00:00:00"/>
    <n v="5"/>
    <m/>
  </r>
  <r>
    <s v="HCHC"/>
    <x v="0"/>
    <d v="2022-12-20T00:00:00"/>
    <n v="2.5"/>
    <m/>
  </r>
  <r>
    <s v="HCHC"/>
    <x v="8"/>
    <d v="2022-12-20T00:00:00"/>
    <n v="4"/>
    <n v="9.5"/>
  </r>
  <r>
    <s v="HCHC"/>
    <x v="1"/>
    <d v="2022-12-20T00:00:00"/>
    <n v="3"/>
    <m/>
  </r>
  <r>
    <s v="HCHC"/>
    <x v="0"/>
    <d v="2022-12-20T00:00:00"/>
    <n v="3"/>
    <m/>
  </r>
  <r>
    <s v="HCHC"/>
    <x v="1"/>
    <d v="2022-12-20T00:00:00"/>
    <n v="2"/>
    <m/>
  </r>
  <r>
    <s v="HCHC"/>
    <x v="6"/>
    <d v="2022-12-20T00:00:00"/>
    <n v="3"/>
    <m/>
  </r>
  <r>
    <s v="HCHC"/>
    <x v="0"/>
    <d v="2022-12-20T00:00:00"/>
    <n v="4"/>
    <m/>
  </r>
  <r>
    <s v="HCHC"/>
    <x v="1"/>
    <d v="2022-12-20T00:00:00"/>
    <n v="2.5"/>
    <m/>
  </r>
  <r>
    <s v="HCHC"/>
    <x v="0"/>
    <d v="2022-12-20T00:00:00"/>
    <n v="5"/>
    <m/>
  </r>
  <r>
    <s v="HCHC"/>
    <x v="0"/>
    <d v="2022-12-20T00:00:00"/>
    <n v="3.5"/>
    <m/>
  </r>
  <r>
    <s v="HCHC"/>
    <x v="2"/>
    <d v="2022-12-20T00:00:00"/>
    <n v="3.5"/>
    <m/>
  </r>
  <r>
    <s v="HCHC"/>
    <x v="0"/>
    <d v="2022-12-20T00:00:00"/>
    <n v="3"/>
    <m/>
  </r>
  <r>
    <s v="HCHC"/>
    <x v="0"/>
    <d v="2022-12-20T00:00:00"/>
    <n v="3.5"/>
    <m/>
  </r>
  <r>
    <s v="HCHC"/>
    <x v="0"/>
    <d v="2022-12-20T00:00:00"/>
    <n v="3"/>
    <m/>
  </r>
  <r>
    <s v="HCHC"/>
    <x v="0"/>
    <d v="2022-12-20T00:00:00"/>
    <n v="3.5"/>
    <m/>
  </r>
  <r>
    <s v="HCHC"/>
    <x v="0"/>
    <d v="2022-12-20T00:00:00"/>
    <n v="2.5"/>
    <m/>
  </r>
  <r>
    <s v="HCHC"/>
    <x v="0"/>
    <d v="2022-12-20T00:00:00"/>
    <n v="3.5"/>
    <m/>
  </r>
  <r>
    <s v="HCHC"/>
    <x v="6"/>
    <d v="2022-12-20T00:00:00"/>
    <n v="4"/>
    <m/>
  </r>
  <r>
    <s v="HCHC"/>
    <x v="2"/>
    <d v="2022-12-20T00:00:00"/>
    <n v="5"/>
    <m/>
  </r>
  <r>
    <s v="HCHC"/>
    <x v="0"/>
    <d v="2022-12-20T00:00:00"/>
    <n v="3"/>
    <m/>
  </r>
  <r>
    <s v="HCHC"/>
    <x v="1"/>
    <d v="2022-12-20T00:00:00"/>
    <n v="4"/>
    <m/>
  </r>
  <r>
    <s v="HCHC"/>
    <x v="0"/>
    <d v="2022-12-20T00:00:00"/>
    <n v="2.5"/>
    <m/>
  </r>
  <r>
    <s v="HCHC"/>
    <x v="2"/>
    <d v="2022-12-20T00:00:00"/>
    <n v="3"/>
    <m/>
  </r>
  <r>
    <s v="HCHC"/>
    <x v="0"/>
    <d v="2022-12-20T00:00:00"/>
    <n v="2.5"/>
    <m/>
  </r>
  <r>
    <s v="HCHC"/>
    <x v="0"/>
    <d v="2022-12-20T00:00:00"/>
    <n v="2.5"/>
    <m/>
  </r>
  <r>
    <s v="HCHC"/>
    <x v="0"/>
    <d v="2022-12-20T00:00:00"/>
    <n v="4"/>
    <m/>
  </r>
  <r>
    <s v="HCHC"/>
    <x v="8"/>
    <d v="2022-12-27T00:00:00"/>
    <n v="4"/>
    <n v="9.5"/>
  </r>
  <r>
    <s v="HCHC"/>
    <x v="0"/>
    <d v="2022-12-20T00:00:00"/>
    <n v="3"/>
    <m/>
  </r>
  <r>
    <s v="HCHC"/>
    <x v="7"/>
    <d v="2022-12-20T00:00:00"/>
    <n v="4"/>
    <n v="8.5"/>
  </r>
  <r>
    <s v="HCHC"/>
    <x v="8"/>
    <d v="2022-12-20T00:00:00"/>
    <n v="3"/>
    <n v="11.3"/>
  </r>
  <r>
    <s v="HCHC"/>
    <x v="2"/>
    <d v="2022-12-20T00:00:00"/>
    <n v="3"/>
    <m/>
  </r>
  <r>
    <s v="HCHC"/>
    <x v="0"/>
    <d v="2022-12-20T00:00:00"/>
    <n v="3"/>
    <m/>
  </r>
  <r>
    <s v="HCHC"/>
    <x v="0"/>
    <d v="2022-12-20T00:00:00"/>
    <n v="4"/>
    <m/>
  </r>
  <r>
    <s v="HCHC"/>
    <x v="16"/>
    <d v="2022-12-20T00:00:00"/>
    <n v="4"/>
    <n v="9"/>
  </r>
  <r>
    <s v="HCHC"/>
    <x v="7"/>
    <d v="2022-12-20T00:00:00"/>
    <n v="3.5"/>
    <n v="9.5"/>
  </r>
  <r>
    <s v="HCHC"/>
    <x v="9"/>
    <d v="2022-12-20T00:00:00"/>
    <n v="3"/>
    <m/>
  </r>
  <r>
    <s v="HCHC"/>
    <x v="13"/>
    <d v="2022-12-20T00:00:00"/>
    <n v="5"/>
    <n v="9.5"/>
  </r>
  <r>
    <s v="HCHC"/>
    <x v="4"/>
    <d v="2022-12-20T00:00:00"/>
    <n v="2"/>
    <n v="8.1999999999999993"/>
  </r>
  <r>
    <s v="HCHC"/>
    <x v="0"/>
    <d v="2022-12-20T00:00:00"/>
    <n v="2"/>
    <m/>
  </r>
  <r>
    <s v="HCHC"/>
    <x v="0"/>
    <d v="2022-12-20T00:00:00"/>
    <n v="2.5"/>
    <m/>
  </r>
  <r>
    <s v="HCHC"/>
    <x v="8"/>
    <d v="2022-12-20T00:00:00"/>
    <n v="5"/>
    <n v="9"/>
  </r>
  <r>
    <s v="HCHC"/>
    <x v="8"/>
    <d v="2022-12-20T00:00:00"/>
    <n v="3"/>
    <n v="10"/>
  </r>
  <r>
    <s v="HCHC"/>
    <x v="0"/>
    <d v="2022-12-20T00:00:00"/>
    <n v="4"/>
    <m/>
  </r>
  <r>
    <s v="HCHC"/>
    <x v="13"/>
    <d v="2022-12-20T00:00:00"/>
    <n v="3"/>
    <n v="9"/>
  </r>
  <r>
    <s v="HCHC"/>
    <x v="1"/>
    <d v="2022-12-20T00:00:00"/>
    <n v="4"/>
    <m/>
  </r>
  <r>
    <s v="HCHC"/>
    <x v="0"/>
    <d v="2022-12-20T00:00:00"/>
    <n v="2"/>
    <m/>
  </r>
  <r>
    <s v="HCHC"/>
    <x v="0"/>
    <d v="2022-12-20T00:00:00"/>
    <n v="3.5"/>
    <m/>
  </r>
  <r>
    <s v="HCHC"/>
    <x v="8"/>
    <d v="2022-12-27T00:00:00"/>
    <n v="5"/>
    <m/>
  </r>
  <r>
    <s v="HCHC"/>
    <x v="6"/>
    <d v="2022-12-20T00:00:00"/>
    <n v="3"/>
    <m/>
  </r>
  <r>
    <s v="HCHC"/>
    <x v="0"/>
    <d v="2022-12-27T00:00:00"/>
    <n v="5"/>
    <m/>
  </r>
  <r>
    <s v="HCHC"/>
    <x v="1"/>
    <d v="2022-12-20T00:00:00"/>
    <n v="4"/>
    <m/>
  </r>
  <r>
    <s v="HCHC"/>
    <x v="0"/>
    <d v="2022-12-27T00:00:00"/>
    <n v="2.5"/>
    <m/>
  </r>
  <r>
    <s v="HCHC"/>
    <x v="2"/>
    <d v="2022-12-27T00:00:00"/>
    <n v="5"/>
    <m/>
  </r>
  <r>
    <s v="HCHC"/>
    <x v="0"/>
    <d v="2022-12-27T00:00:00"/>
    <n v="4"/>
    <m/>
  </r>
  <r>
    <s v="HCHC"/>
    <x v="7"/>
    <d v="2022-12-27T00:00:00"/>
    <n v="3"/>
    <n v="9"/>
  </r>
  <r>
    <s v="HCHC"/>
    <x v="15"/>
    <d v="2022-12-27T00:00:00"/>
    <n v="6"/>
    <n v="0"/>
  </r>
  <r>
    <s v="HCHC"/>
    <x v="1"/>
    <d v="2022-12-27T00:00:00"/>
    <n v="2.5"/>
    <m/>
  </r>
  <r>
    <s v="HCHC"/>
    <x v="3"/>
    <d v="2022-12-27T00:00:00"/>
    <n v="6"/>
    <n v="0"/>
  </r>
  <r>
    <s v="HCHC"/>
    <x v="1"/>
    <d v="2022-12-27T00:00:00"/>
    <n v="3"/>
    <m/>
  </r>
  <r>
    <s v="HCHC"/>
    <x v="0"/>
    <d v="2022-12-27T00:00:00"/>
    <n v="2.5"/>
    <m/>
  </r>
  <r>
    <s v="HCHC"/>
    <x v="10"/>
    <d v="2022-12-27T00:00:00"/>
    <n v="5"/>
    <n v="0"/>
  </r>
  <r>
    <s v="HCHC"/>
    <x v="0"/>
    <d v="2022-12-27T00:00:00"/>
    <n v="3"/>
    <m/>
  </r>
  <r>
    <s v="HCHC"/>
    <x v="18"/>
    <d v="2022-12-27T00:00:00"/>
    <n v="3"/>
    <n v="10"/>
  </r>
  <r>
    <s v="HCHC"/>
    <x v="2"/>
    <d v="2022-12-27T00:00:00"/>
    <n v="4"/>
    <m/>
  </r>
  <r>
    <s v="HCHC"/>
    <x v="1"/>
    <d v="2022-12-27T00:00:00"/>
    <n v="5"/>
    <m/>
  </r>
  <r>
    <s v="HCHC"/>
    <x v="0"/>
    <d v="2022-12-27T00:00:00"/>
    <n v="3"/>
    <m/>
  </r>
  <r>
    <s v="HCHC"/>
    <x v="6"/>
    <d v="2022-12-27T00:00:00"/>
    <n v="3.5"/>
    <m/>
  </r>
  <r>
    <s v="HCHC"/>
    <x v="0"/>
    <d v="2022-12-27T00:00:00"/>
    <n v="2.5"/>
    <m/>
  </r>
  <r>
    <s v="HCHC"/>
    <x v="5"/>
    <d v="2022-12-27T00:00:00"/>
    <n v="2.5"/>
    <n v="9"/>
  </r>
  <r>
    <s v="HCHC"/>
    <x v="2"/>
    <d v="2022-12-27T00:00:00"/>
    <n v="3"/>
    <m/>
  </r>
  <r>
    <s v="HCHC"/>
    <x v="0"/>
    <d v="2022-12-27T00:00:00"/>
    <n v="3"/>
    <m/>
  </r>
  <r>
    <s v="HCHC"/>
    <x v="0"/>
    <d v="2022-12-27T00:00:00"/>
    <n v="3"/>
    <m/>
  </r>
  <r>
    <s v="HCHC"/>
    <x v="0"/>
    <d v="2022-12-27T00:00:00"/>
    <n v="2.5"/>
    <m/>
  </r>
  <r>
    <s v="HCHC"/>
    <x v="2"/>
    <d v="2022-12-27T00:00:00"/>
    <n v="2"/>
    <m/>
  </r>
  <r>
    <s v="HCHC"/>
    <x v="4"/>
    <d v="2022-12-27T00:00:00"/>
    <n v="3"/>
    <n v="9.6"/>
  </r>
  <r>
    <s v="HCHC"/>
    <x v="0"/>
    <d v="2022-12-27T00:00:00"/>
    <n v="5"/>
    <m/>
  </r>
  <r>
    <s v="HCHC"/>
    <x v="8"/>
    <d v="2022-12-27T00:00:00"/>
    <n v="3"/>
    <n v="10"/>
  </r>
  <r>
    <s v="HCHC"/>
    <x v="0"/>
    <d v="2022-12-27T00:00:00"/>
    <n v="3"/>
    <m/>
  </r>
  <r>
    <s v="HCHC"/>
    <x v="0"/>
    <d v="2022-12-27T00:00:00"/>
    <n v="2.5"/>
    <m/>
  </r>
  <r>
    <s v="HCHC"/>
    <x v="8"/>
    <d v="2022-12-27T00:00:00"/>
    <n v="3"/>
    <n v="9.6"/>
  </r>
  <r>
    <s v="HCHC"/>
    <x v="0"/>
    <d v="2022-12-27T00:00:00"/>
    <n v="3.5"/>
    <m/>
  </r>
  <r>
    <s v="HCHC"/>
    <x v="2"/>
    <d v="2022-12-27T00:00:00"/>
    <n v="3"/>
    <m/>
  </r>
  <r>
    <s v="HCHC"/>
    <x v="0"/>
    <d v="2022-12-27T00:00:00"/>
    <n v="4"/>
    <m/>
  </r>
  <r>
    <s v="HCHC"/>
    <x v="1"/>
    <d v="2022-12-27T00:00:00"/>
    <n v="4"/>
    <m/>
  </r>
  <r>
    <s v="HCHC"/>
    <x v="6"/>
    <d v="2022-12-27T00:00:00"/>
    <n v="2"/>
    <m/>
  </r>
  <r>
    <s v="HCHC"/>
    <x v="6"/>
    <d v="2022-12-27T00:00:00"/>
    <n v="3"/>
    <m/>
  </r>
  <r>
    <s v="HCHC"/>
    <x v="0"/>
    <d v="2022-12-27T00:00:00"/>
    <n v="3"/>
    <m/>
  </r>
  <r>
    <s v="HCHC"/>
    <x v="9"/>
    <d v="2022-12-27T00:00:00"/>
    <n v="2.5"/>
    <m/>
  </r>
  <r>
    <s v="HCHC"/>
    <x v="1"/>
    <d v="2022-12-27T00:00:00"/>
    <n v="2"/>
    <m/>
  </r>
  <r>
    <s v="HCHC"/>
    <x v="0"/>
    <d v="2022-12-27T00:00:00"/>
    <n v="3"/>
    <m/>
  </r>
  <r>
    <s v="HCHC"/>
    <x v="1"/>
    <d v="2022-12-27T00:00:00"/>
    <n v="3"/>
    <m/>
  </r>
  <r>
    <s v="HCHC"/>
    <x v="0"/>
    <d v="2022-12-27T00:00:00"/>
    <n v="2.5"/>
    <m/>
  </r>
  <r>
    <s v="HCHC"/>
    <x v="0"/>
    <d v="2022-12-27T00:00:00"/>
    <n v="3"/>
    <m/>
  </r>
  <r>
    <s v="HCHC"/>
    <x v="2"/>
    <d v="2022-12-27T00:00:00"/>
    <n v="3"/>
    <m/>
  </r>
  <r>
    <s v="HCHC"/>
    <x v="2"/>
    <d v="2022-12-27T00:00:00"/>
    <n v="2.5"/>
    <m/>
  </r>
  <r>
    <s v="HCHC"/>
    <x v="10"/>
    <d v="2023-02-01T00:00:00"/>
    <n v="4"/>
    <n v="0"/>
  </r>
  <r>
    <s v="HCHC"/>
    <x v="2"/>
    <d v="2023-02-01T00:00:00"/>
    <n v="3.5"/>
    <m/>
  </r>
  <r>
    <s v="HCHC"/>
    <x v="14"/>
    <d v="2023-02-01T00:00:00"/>
    <n v="2.5"/>
    <n v="9.6"/>
  </r>
  <r>
    <s v="HCHC"/>
    <x v="11"/>
    <d v="2023-02-01T00:00:00"/>
    <n v="2.5"/>
    <n v="9.6"/>
  </r>
  <r>
    <s v="HCHC"/>
    <x v="0"/>
    <d v="2023-02-01T00:00:00"/>
    <n v="3"/>
    <m/>
  </r>
  <r>
    <s v="HCHC"/>
    <x v="2"/>
    <d v="2023-02-01T00:00:00"/>
    <n v="5"/>
    <m/>
  </r>
  <r>
    <s v="HCHC"/>
    <x v="2"/>
    <d v="2023-02-01T00:00:00"/>
    <n v="4"/>
    <m/>
  </r>
  <r>
    <s v="HCHC"/>
    <x v="0"/>
    <d v="2023-02-01T00:00:00"/>
    <n v="3"/>
    <m/>
  </r>
  <r>
    <s v="HCHC"/>
    <x v="8"/>
    <d v="2023-02-01T00:00:00"/>
    <n v="3"/>
    <n v="10"/>
  </r>
  <r>
    <s v="HCHC"/>
    <x v="1"/>
    <d v="2023-02-01T00:00:00"/>
    <n v="3"/>
    <m/>
  </r>
  <r>
    <s v="HCHC"/>
    <x v="1"/>
    <d v="2023-02-01T00:00:00"/>
    <n v="5"/>
    <m/>
  </r>
  <r>
    <s v="HCHC"/>
    <x v="0"/>
    <d v="2023-02-01T00:00:00"/>
    <n v="3.5"/>
    <m/>
  </r>
  <r>
    <s v="HCHC"/>
    <x v="0"/>
    <d v="2023-02-01T00:00:00"/>
    <n v="4"/>
    <m/>
  </r>
  <r>
    <s v="HCHC"/>
    <x v="0"/>
    <d v="2023-02-01T00:00:00"/>
    <n v="2.5"/>
    <m/>
  </r>
  <r>
    <s v="HCHC"/>
    <x v="4"/>
    <d v="2023-02-01T00:00:00"/>
    <n v="5"/>
    <n v="8.1999999999999993"/>
  </r>
  <r>
    <s v="HCHC"/>
    <x v="1"/>
    <d v="2023-02-01T00:00:00"/>
    <n v="3"/>
    <m/>
  </r>
  <r>
    <s v="HCHC"/>
    <x v="2"/>
    <d v="2023-02-01T00:00:00"/>
    <n v="5"/>
    <m/>
  </r>
  <r>
    <s v="HCHC"/>
    <x v="0"/>
    <d v="2023-02-01T00:00:00"/>
    <n v="3"/>
    <m/>
  </r>
  <r>
    <s v="HCHC"/>
    <x v="0"/>
    <d v="2023-02-01T00:00:00"/>
    <n v="3"/>
    <m/>
  </r>
  <r>
    <s v="HCHC"/>
    <x v="0"/>
    <d v="2023-02-01T00:00:00"/>
    <n v="5"/>
    <m/>
  </r>
  <r>
    <s v="HCHC"/>
    <x v="0"/>
    <d v="2023-02-01T00:00:00"/>
    <n v="4"/>
    <m/>
  </r>
  <r>
    <s v="HCHC"/>
    <x v="0"/>
    <d v="2023-02-01T00:00:00"/>
    <n v="3"/>
    <m/>
  </r>
  <r>
    <s v="HCHC"/>
    <x v="0"/>
    <d v="2023-02-01T00:00:00"/>
    <n v="2.5"/>
    <m/>
  </r>
  <r>
    <s v="HCHC"/>
    <x v="0"/>
    <d v="2023-02-01T00:00:00"/>
    <n v="2"/>
    <m/>
  </r>
  <r>
    <s v="HCHC"/>
    <x v="0"/>
    <d v="2023-02-01T00:00:00"/>
    <n v="4"/>
    <m/>
  </r>
  <r>
    <s v="HCHC"/>
    <x v="2"/>
    <d v="2023-02-01T00:00:00"/>
    <n v="3"/>
    <m/>
  </r>
  <r>
    <s v="HCHC"/>
    <x v="1"/>
    <d v="2023-02-01T00:00:00"/>
    <n v="3"/>
    <m/>
  </r>
  <r>
    <s v="HCHC"/>
    <x v="2"/>
    <d v="2023-02-01T00:00:00"/>
    <n v="3"/>
    <m/>
  </r>
  <r>
    <s v="HCHC"/>
    <x v="7"/>
    <d v="2023-02-01T00:00:00"/>
    <n v="3"/>
    <n v="9"/>
  </r>
  <r>
    <s v="HCHC"/>
    <x v="0"/>
    <d v="2023-02-01T00:00:00"/>
    <n v="5"/>
    <m/>
  </r>
  <r>
    <s v="HCHC"/>
    <x v="2"/>
    <d v="2023-02-01T00:00:00"/>
    <n v="5"/>
    <m/>
  </r>
  <r>
    <s v="HCHC"/>
    <x v="0"/>
    <d v="2023-02-01T00:00:00"/>
    <n v="3"/>
    <m/>
  </r>
  <r>
    <s v="HCHC"/>
    <x v="1"/>
    <d v="2023-02-01T00:00:00"/>
    <n v="4"/>
    <m/>
  </r>
  <r>
    <s v="HCHC"/>
    <x v="9"/>
    <d v="2023-02-01T00:00:00"/>
    <n v="2.5"/>
    <m/>
  </r>
  <r>
    <s v="HCHC"/>
    <x v="1"/>
    <d v="2023-02-01T00:00:00"/>
    <n v="3.5"/>
    <m/>
  </r>
  <r>
    <s v="HCHC"/>
    <x v="0"/>
    <d v="2023-02-01T00:00:00"/>
    <n v="2.5"/>
    <m/>
  </r>
  <r>
    <s v="HCHC"/>
    <x v="0"/>
    <d v="2023-02-01T00:00:00"/>
    <n v="2.5"/>
    <m/>
  </r>
  <r>
    <s v="HCHC"/>
    <x v="0"/>
    <d v="2023-02-01T00:00:00"/>
    <n v="4"/>
    <m/>
  </r>
  <r>
    <s v="HCHC"/>
    <x v="0"/>
    <d v="2023-02-01T00:00:00"/>
    <n v="3"/>
    <m/>
  </r>
  <r>
    <s v="HCHC"/>
    <x v="2"/>
    <d v="2023-02-01T00:00:00"/>
    <n v="2"/>
    <m/>
  </r>
  <r>
    <s v="HCHC"/>
    <x v="2"/>
    <d v="2023-02-01T00:00:00"/>
    <n v="3"/>
    <m/>
  </r>
  <r>
    <s v="HCHC"/>
    <x v="1"/>
    <d v="2023-02-01T00:00:00"/>
    <n v="4"/>
    <m/>
  </r>
  <r>
    <s v="HCHC"/>
    <x v="1"/>
    <d v="2023-02-01T00:00:00"/>
    <n v="2.5"/>
    <m/>
  </r>
  <r>
    <s v="HCHC"/>
    <x v="8"/>
    <d v="2023-02-01T00:00:00"/>
    <n v="2.5"/>
    <n v="9.6"/>
  </r>
  <r>
    <s v="HCHC"/>
    <x v="6"/>
    <d v="2023-02-01T00:00:00"/>
    <n v="4"/>
    <m/>
  </r>
  <r>
    <s v="HCHC"/>
    <x v="0"/>
    <d v="2023-02-01T00:00:00"/>
    <n v="3.5"/>
    <m/>
  </r>
  <r>
    <s v="HCHC"/>
    <x v="0"/>
    <d v="2023-02-01T00:00:00"/>
    <n v="4"/>
    <m/>
  </r>
  <r>
    <s v="HCHC"/>
    <x v="0"/>
    <d v="2023-02-01T00:00:00"/>
    <n v="3"/>
    <m/>
  </r>
  <r>
    <s v="HCHC"/>
    <x v="13"/>
    <d v="2023-02-01T00:00:00"/>
    <n v="3"/>
    <n v="9"/>
  </r>
  <r>
    <s v="HCHC"/>
    <x v="0"/>
    <d v="2023-02-01T00:00:00"/>
    <n v="2"/>
    <m/>
  </r>
  <r>
    <s v="HCHC"/>
    <x v="2"/>
    <d v="2023-02-01T00:00:00"/>
    <n v="3"/>
    <m/>
  </r>
  <r>
    <s v="HCHC"/>
    <x v="0"/>
    <d v="2023-02-01T00:00:00"/>
    <n v="2.5"/>
    <m/>
  </r>
  <r>
    <s v="HCHC"/>
    <x v="0"/>
    <d v="2023-02-01T00:00:00"/>
    <n v="2.5"/>
    <m/>
  </r>
  <r>
    <s v="HCHC"/>
    <x v="2"/>
    <d v="2023-02-01T00:00:00"/>
    <n v="4"/>
    <m/>
  </r>
  <r>
    <s v="HCHC"/>
    <x v="2"/>
    <d v="2023-02-01T00:00:00"/>
    <n v="3"/>
    <m/>
  </r>
  <r>
    <s v="HCHC"/>
    <x v="2"/>
    <d v="2023-02-01T00:00:00"/>
    <n v="2.5"/>
    <m/>
  </r>
  <r>
    <s v="HCHC"/>
    <x v="0"/>
    <d v="2023-02-01T00:00:00"/>
    <n v="2.5"/>
    <m/>
  </r>
  <r>
    <s v="HCHC"/>
    <x v="0"/>
    <d v="2023-02-01T00:00:00"/>
    <n v="4"/>
    <m/>
  </r>
  <r>
    <s v="HCHC"/>
    <x v="1"/>
    <d v="2023-02-01T00:00:00"/>
    <n v="5"/>
    <m/>
  </r>
  <r>
    <s v="HCHC"/>
    <x v="0"/>
    <d v="2023-02-01T00:00:00"/>
    <n v="2.5"/>
    <m/>
  </r>
  <r>
    <s v="HCHC"/>
    <x v="2"/>
    <d v="2023-02-01T00:00:00"/>
    <n v="3"/>
    <m/>
  </r>
  <r>
    <s v="HCHC"/>
    <x v="7"/>
    <d v="2023-02-01T00:00:00"/>
    <n v="3"/>
    <n v="9"/>
  </r>
  <r>
    <s v="HCHC"/>
    <x v="0"/>
    <d v="2023-02-01T00:00:00"/>
    <n v="3"/>
    <m/>
  </r>
  <r>
    <s v="HCHC"/>
    <x v="2"/>
    <d v="2023-02-01T00:00:00"/>
    <n v="2"/>
    <m/>
  </r>
  <r>
    <s v="HCHC"/>
    <x v="8"/>
    <d v="2023-02-01T00:00:00"/>
    <n v="4"/>
    <n v="9"/>
  </r>
  <r>
    <s v="HCHC"/>
    <x v="6"/>
    <d v="2023-02-01T00:00:00"/>
    <n v="2.5"/>
    <m/>
  </r>
  <r>
    <s v="HCHC"/>
    <x v="5"/>
    <d v="2023-02-01T00:00:00"/>
    <n v="3"/>
    <n v="8.75"/>
  </r>
  <r>
    <s v="HCHC"/>
    <x v="0"/>
    <d v="2023-02-01T00:00:00"/>
    <n v="2.5"/>
    <m/>
  </r>
  <r>
    <s v="HCHC"/>
    <x v="13"/>
    <d v="2023-02-01T00:00:00"/>
    <n v="3"/>
    <n v="10"/>
  </r>
  <r>
    <s v="HCHC"/>
    <x v="8"/>
    <d v="2023-02-01T00:00:00"/>
    <n v="3"/>
    <n v="9.6"/>
  </r>
  <r>
    <s v="HCHC"/>
    <x v="0"/>
    <d v="2023-02-01T00:00:00"/>
    <n v="3"/>
    <m/>
  </r>
  <r>
    <s v="HCHC"/>
    <x v="0"/>
    <d v="2023-02-01T00:00:00"/>
    <n v="3"/>
    <m/>
  </r>
  <r>
    <s v="HCHC"/>
    <x v="0"/>
    <d v="2023-02-01T00:00:00"/>
    <n v="2"/>
    <m/>
  </r>
  <r>
    <s v="HCHC"/>
    <x v="6"/>
    <d v="2023-02-01T00:00:00"/>
    <n v="2"/>
    <m/>
  </r>
  <r>
    <s v="HCHC"/>
    <x v="8"/>
    <d v="2023-02-01T00:00:00"/>
    <n v="3"/>
    <n v="10"/>
  </r>
  <r>
    <s v="HCHC"/>
    <x v="2"/>
    <d v="2023-02-01T00:00:00"/>
    <n v="5"/>
    <m/>
  </r>
  <r>
    <s v="HCHC"/>
    <x v="6"/>
    <d v="2023-02-01T00:00:00"/>
    <n v="4"/>
    <m/>
  </r>
  <r>
    <s v="HCHC"/>
    <x v="8"/>
    <d v="2023-02-01T00:00:00"/>
    <n v="2"/>
    <n v="9.6"/>
  </r>
  <r>
    <s v="HCHC"/>
    <x v="0"/>
    <d v="2023-02-01T00:00:00"/>
    <n v="3"/>
    <m/>
  </r>
  <r>
    <s v="HCHC"/>
    <x v="4"/>
    <d v="2023-02-01T00:00:00"/>
    <n v="5"/>
    <n v="8.1999999999999993"/>
  </r>
  <r>
    <s v="HCHC"/>
    <x v="0"/>
    <d v="2023-02-01T00:00:00"/>
    <n v="2.5"/>
    <m/>
  </r>
  <r>
    <s v="HCHC"/>
    <x v="23"/>
    <d v="2023-02-01T00:00:00"/>
    <n v="4"/>
    <n v="0"/>
  </r>
  <r>
    <s v="HCHC"/>
    <x v="0"/>
    <d v="2023-02-01T00:00:00"/>
    <n v="2.5"/>
    <m/>
  </r>
  <r>
    <s v="HCHC"/>
    <x v="0"/>
    <d v="2023-02-01T00:00:00"/>
    <n v="3"/>
    <m/>
  </r>
  <r>
    <s v="HCHC"/>
    <x v="0"/>
    <d v="2023-02-01T00:00:00"/>
    <n v="2.5"/>
    <m/>
  </r>
  <r>
    <s v="HCHC"/>
    <x v="0"/>
    <d v="2023-02-01T00:00:00"/>
    <n v="2"/>
    <m/>
  </r>
  <r>
    <s v="HCHC"/>
    <x v="0"/>
    <d v="2023-02-01T00:00:00"/>
    <n v="4"/>
    <m/>
  </r>
  <r>
    <s v="HCHC"/>
    <x v="2"/>
    <d v="2023-02-01T00:00:00"/>
    <n v="3"/>
    <m/>
  </r>
  <r>
    <s v="HCHC"/>
    <x v="8"/>
    <d v="2023-02-01T00:00:00"/>
    <n v="4"/>
    <n v="8.5"/>
  </r>
  <r>
    <s v="HCHC"/>
    <x v="6"/>
    <d v="2023-02-01T00:00:00"/>
    <n v="2.5"/>
    <m/>
  </r>
  <r>
    <s v="HCHC"/>
    <x v="0"/>
    <d v="2023-02-01T00:00:00"/>
    <n v="2.5"/>
    <m/>
  </r>
  <r>
    <s v="HCHC"/>
    <x v="0"/>
    <d v="2023-02-01T00:00:00"/>
    <n v="2"/>
    <m/>
  </r>
  <r>
    <s v="HCHC"/>
    <x v="6"/>
    <d v="2023-02-01T00:00:00"/>
    <n v="3"/>
    <m/>
  </r>
  <r>
    <s v="HCHC"/>
    <x v="0"/>
    <d v="2023-02-01T00:00:00"/>
    <n v="3.5"/>
    <m/>
  </r>
  <r>
    <s v="HCHC"/>
    <x v="0"/>
    <d v="2023-02-01T00:00:00"/>
    <n v="4"/>
    <m/>
  </r>
  <r>
    <s v="HCHC"/>
    <x v="8"/>
    <d v="2023-02-01T00:00:00"/>
    <n v="4"/>
    <n v="9"/>
  </r>
  <r>
    <s v="HCHC"/>
    <x v="2"/>
    <d v="2023-02-01T00:00:00"/>
    <n v="3"/>
    <m/>
  </r>
  <r>
    <s v="HCHC"/>
    <x v="8"/>
    <d v="2023-02-01T00:00:00"/>
    <n v="4"/>
    <n v="10"/>
  </r>
  <r>
    <s v="HCHC"/>
    <x v="2"/>
    <d v="2023-02-01T00:00:00"/>
    <n v="2.5"/>
    <m/>
  </r>
  <r>
    <s v="HCHC"/>
    <x v="2"/>
    <d v="2023-02-01T00:00:00"/>
    <n v="4"/>
    <m/>
  </r>
  <r>
    <s v="HCHC"/>
    <x v="2"/>
    <d v="2023-02-01T00:00:00"/>
    <n v="3"/>
    <m/>
  </r>
  <r>
    <s v="HCHC"/>
    <x v="16"/>
    <d v="2023-02-01T00:00:00"/>
    <n v="3.5"/>
    <n v="8.5"/>
  </r>
  <r>
    <s v="HCHC"/>
    <x v="7"/>
    <d v="2023-02-01T00:00:00"/>
    <n v="2.5"/>
    <n v="9.8000000000000007"/>
  </r>
  <r>
    <s v="HCHC"/>
    <x v="1"/>
    <d v="2023-02-01T00:00:00"/>
    <n v="4"/>
    <m/>
  </r>
  <r>
    <s v="HCHC"/>
    <x v="0"/>
    <d v="2023-02-01T00:00:00"/>
    <n v="2.5"/>
    <m/>
  </r>
  <r>
    <s v="HCHC"/>
    <x v="1"/>
    <d v="2023-02-01T00:00:00"/>
    <n v="3"/>
    <m/>
  </r>
  <r>
    <s v="HCHC"/>
    <x v="2"/>
    <d v="2023-02-01T00:00:00"/>
    <n v="2"/>
    <m/>
  </r>
  <r>
    <s v="HCHC"/>
    <x v="1"/>
    <d v="2023-02-01T00:00:00"/>
    <n v="4"/>
    <m/>
  </r>
  <r>
    <s v="HCHC"/>
    <x v="8"/>
    <d v="2023-02-01T00:00:00"/>
    <n v="3"/>
    <n v="10"/>
  </r>
  <r>
    <s v="HCHC"/>
    <x v="0"/>
    <d v="2023-02-01T00:00:00"/>
    <n v="3"/>
    <m/>
  </r>
  <r>
    <s v="HCHC"/>
    <x v="1"/>
    <d v="2023-02-01T00:00:00"/>
    <n v="5"/>
    <m/>
  </r>
  <r>
    <s v="HCHC"/>
    <x v="1"/>
    <d v="2023-02-01T00:00:00"/>
    <n v="2.5"/>
    <m/>
  </r>
  <r>
    <s v="HCHC"/>
    <x v="1"/>
    <d v="2023-02-01T00:00:00"/>
    <n v="4"/>
    <m/>
  </r>
  <r>
    <s v="HCHC"/>
    <x v="0"/>
    <d v="2023-02-01T00:00:00"/>
    <n v="2.5"/>
    <m/>
  </r>
  <r>
    <s v="HCHC"/>
    <x v="0"/>
    <d v="2023-02-01T00:00:00"/>
    <n v="3"/>
    <m/>
  </r>
  <r>
    <s v="HCHC"/>
    <x v="0"/>
    <d v="2023-02-01T00:00:00"/>
    <n v="3.5"/>
    <m/>
  </r>
  <r>
    <s v="HCHC"/>
    <x v="0"/>
    <d v="2023-02-01T00:00:00"/>
    <n v="2"/>
    <m/>
  </r>
  <r>
    <s v="HCHC"/>
    <x v="0"/>
    <d v="2023-02-01T00:00:00"/>
    <n v="4"/>
    <m/>
  </r>
  <r>
    <s v="HCHC"/>
    <x v="2"/>
    <d v="2023-02-01T00:00:00"/>
    <n v="3"/>
    <m/>
  </r>
  <r>
    <s v="HCHC"/>
    <x v="0"/>
    <d v="2023-02-01T00:00:00"/>
    <n v="5"/>
    <m/>
  </r>
  <r>
    <s v="HCHC"/>
    <x v="0"/>
    <d v="2023-02-01T00:00:00"/>
    <n v="3"/>
    <m/>
  </r>
  <r>
    <s v="HCHC"/>
    <x v="0"/>
    <d v="2023-02-01T00:00:00"/>
    <n v="2.5"/>
    <m/>
  </r>
  <r>
    <s v="HCHC"/>
    <x v="0"/>
    <d v="2023-02-01T00:00:00"/>
    <n v="3"/>
    <m/>
  </r>
  <r>
    <s v="HCHC"/>
    <x v="0"/>
    <d v="2023-02-01T00:00:00"/>
    <n v="2"/>
    <m/>
  </r>
  <r>
    <s v="HCHC"/>
    <x v="7"/>
    <d v="2023-02-01T00:00:00"/>
    <n v="2"/>
    <n v="9"/>
  </r>
  <r>
    <s v="HCHC"/>
    <x v="2"/>
    <d v="2023-02-01T00:00:00"/>
    <n v="2"/>
    <m/>
  </r>
  <r>
    <s v="HCHC"/>
    <x v="2"/>
    <d v="2023-02-01T00:00:00"/>
    <n v="3"/>
    <m/>
  </r>
  <r>
    <s v="HCHC"/>
    <x v="0"/>
    <d v="2023-02-01T00:00:00"/>
    <n v="3"/>
    <m/>
  </r>
  <r>
    <s v="HCHC"/>
    <x v="1"/>
    <d v="2023-02-01T00:00:00"/>
    <n v="4"/>
    <m/>
  </r>
  <r>
    <s v="HCHC"/>
    <x v="0"/>
    <d v="2023-02-01T00:00:00"/>
    <n v="3.5"/>
    <m/>
  </r>
  <r>
    <s v="HCHC"/>
    <x v="1"/>
    <d v="2023-02-01T00:00:00"/>
    <n v="4"/>
    <m/>
  </r>
  <r>
    <s v="HCHC"/>
    <x v="0"/>
    <d v="2023-02-01T00:00:00"/>
    <n v="3"/>
    <m/>
  </r>
  <r>
    <s v="HCHC"/>
    <x v="4"/>
    <d v="2023-02-01T00:00:00"/>
    <n v="2"/>
    <n v="9"/>
  </r>
  <r>
    <s v="HCHC"/>
    <x v="8"/>
    <d v="2023-02-01T00:00:00"/>
    <n v="5"/>
    <n v="9.5"/>
  </r>
  <r>
    <s v="HCHC"/>
    <x v="0"/>
    <d v="2023-02-01T00:00:00"/>
    <n v="4"/>
    <m/>
  </r>
  <r>
    <s v="HCHC"/>
    <x v="8"/>
    <d v="2023-02-01T00:00:00"/>
    <n v="5"/>
    <n v="10"/>
  </r>
  <r>
    <s v="HCHC"/>
    <x v="11"/>
    <d v="2023-02-01T00:00:00"/>
    <n v="5"/>
    <n v="10"/>
  </r>
  <r>
    <s v="HCHC"/>
    <x v="7"/>
    <d v="2023-02-01T00:00:00"/>
    <n v="5"/>
    <n v="9.5"/>
  </r>
  <r>
    <s v="HCHC"/>
    <x v="0"/>
    <d v="2023-02-01T00:00:00"/>
    <n v="2.5"/>
    <m/>
  </r>
  <r>
    <s v="HCHC"/>
    <x v="0"/>
    <d v="2023-02-01T00:00:00"/>
    <n v="3"/>
    <m/>
  </r>
  <r>
    <s v="HCHC"/>
    <x v="1"/>
    <d v="2023-02-01T00:00:00"/>
    <n v="4"/>
    <m/>
  </r>
  <r>
    <s v="HCHC"/>
    <x v="9"/>
    <d v="2023-02-01T00:00:00"/>
    <n v="3.5"/>
    <m/>
  </r>
  <r>
    <s v="HCHC"/>
    <x v="0"/>
    <d v="2023-02-01T00:00:00"/>
    <n v="3"/>
    <m/>
  </r>
  <r>
    <s v="HCHC"/>
    <x v="1"/>
    <d v="2023-02-01T00:00:00"/>
    <n v="4"/>
    <m/>
  </r>
  <r>
    <s v="HCHC"/>
    <x v="0"/>
    <d v="2023-02-01T00:00:00"/>
    <n v="3.5"/>
    <m/>
  </r>
  <r>
    <s v="HCHC"/>
    <x v="0"/>
    <d v="2023-02-01T00:00:00"/>
    <n v="3"/>
    <m/>
  </r>
  <r>
    <s v="HCHC"/>
    <x v="8"/>
    <d v="2023-02-01T00:00:00"/>
    <n v="4"/>
    <n v="9"/>
  </r>
  <r>
    <s v="HCHC"/>
    <x v="0"/>
    <d v="2023-02-01T00:00:00"/>
    <n v="2.5"/>
    <m/>
  </r>
  <r>
    <s v="HCHC"/>
    <x v="15"/>
    <d v="2023-02-01T00:00:00"/>
    <n v="4"/>
    <n v="0"/>
  </r>
  <r>
    <s v="HCHC"/>
    <x v="0"/>
    <d v="2023-02-01T00:00:00"/>
    <n v="2"/>
    <m/>
  </r>
  <r>
    <s v="HCHC"/>
    <x v="0"/>
    <d v="2023-02-01T00:00:00"/>
    <n v="2"/>
    <m/>
  </r>
  <r>
    <s v="HCHC"/>
    <x v="0"/>
    <d v="2023-02-01T00:00:00"/>
    <n v="5"/>
    <m/>
  </r>
  <r>
    <s v="HCHC"/>
    <x v="3"/>
    <d v="2023-02-01T00:00:00"/>
    <n v="3"/>
    <n v="0"/>
  </r>
  <r>
    <s v="HCHC"/>
    <x v="2"/>
    <d v="2023-02-01T00:00:00"/>
    <n v="3"/>
    <m/>
  </r>
  <r>
    <s v="HCHC"/>
    <x v="0"/>
    <d v="2023-02-01T00:00:00"/>
    <n v="4"/>
    <m/>
  </r>
  <r>
    <s v="HCHC"/>
    <x v="7"/>
    <d v="2023-02-01T00:00:00"/>
    <n v="3.5"/>
    <n v="9"/>
  </r>
  <r>
    <s v="HCHC"/>
    <x v="2"/>
    <d v="2023-02-01T00:00:00"/>
    <n v="3"/>
    <m/>
  </r>
  <r>
    <s v="HCHC"/>
    <x v="0"/>
    <d v="2023-02-01T00:00:00"/>
    <n v="3"/>
    <m/>
  </r>
  <r>
    <s v="HCHC"/>
    <x v="9"/>
    <d v="2023-02-01T00:00:00"/>
    <n v="4"/>
    <m/>
  </r>
  <r>
    <s v="HCHC"/>
    <x v="3"/>
    <d v="2023-02-01T00:00:00"/>
    <n v="6"/>
    <n v="0"/>
  </r>
  <r>
    <s v="HCHC"/>
    <x v="3"/>
    <d v="2023-02-01T00:00:00"/>
    <n v="3"/>
    <n v="0"/>
  </r>
  <r>
    <s v="HCHC"/>
    <x v="3"/>
    <d v="2023-02-01T00:00:00"/>
    <n v="4"/>
    <n v="0"/>
  </r>
  <r>
    <s v="HCHC"/>
    <x v="3"/>
    <d v="2023-02-01T00:00:00"/>
    <n v="4"/>
    <n v="0"/>
  </r>
  <r>
    <s v="HCHC"/>
    <x v="3"/>
    <d v="2023-02-01T00:00:00"/>
    <n v="5"/>
    <n v="0"/>
  </r>
  <r>
    <s v="HCHC"/>
    <x v="0"/>
    <d v="2023-02-01T00:00:00"/>
    <n v="5"/>
    <m/>
  </r>
  <r>
    <s v="HCHC"/>
    <x v="8"/>
    <d v="2023-02-01T00:00:00"/>
    <n v="3"/>
    <n v="10"/>
  </r>
  <r>
    <s v="HCHC"/>
    <x v="0"/>
    <d v="2023-02-01T00:00:00"/>
    <n v="3"/>
    <m/>
  </r>
  <r>
    <s v="HCHC"/>
    <x v="0"/>
    <d v="2023-02-01T00:00:00"/>
    <n v="3"/>
    <m/>
  </r>
  <r>
    <s v="HCHC"/>
    <x v="0"/>
    <d v="2023-02-01T00:00:00"/>
    <n v="3.5"/>
    <m/>
  </r>
  <r>
    <s v="HCHC"/>
    <x v="0"/>
    <d v="2023-02-01T00:00:00"/>
    <n v="2.5"/>
    <m/>
  </r>
  <r>
    <s v="HCHC"/>
    <x v="3"/>
    <d v="2023-02-01T00:00:00"/>
    <n v="5"/>
    <n v="0"/>
  </r>
  <r>
    <s v="HCHC"/>
    <x v="1"/>
    <d v="2023-02-01T00:00:00"/>
    <n v="3"/>
    <m/>
  </r>
  <r>
    <s v="HCHC"/>
    <x v="3"/>
    <d v="2023-02-01T00:00:00"/>
    <n v="4"/>
    <n v="0"/>
  </r>
  <r>
    <s v="HCHC"/>
    <x v="3"/>
    <d v="2023-02-01T00:00:00"/>
    <n v="4"/>
    <n v="0"/>
  </r>
  <r>
    <s v="HCHC"/>
    <x v="0"/>
    <d v="2023-02-01T00:00:00"/>
    <n v="2"/>
    <m/>
  </r>
  <r>
    <s v="HCHC"/>
    <x v="1"/>
    <d v="2023-02-01T00:00:00"/>
    <n v="3.5"/>
    <m/>
  </r>
  <r>
    <s v="HCHC"/>
    <x v="1"/>
    <d v="2023-02-01T00:00:00"/>
    <n v="3.5"/>
    <m/>
  </r>
  <r>
    <s v="HCHC"/>
    <x v="0"/>
    <d v="2023-02-01T00:00:00"/>
    <n v="3"/>
    <m/>
  </r>
  <r>
    <s v="HCHC"/>
    <x v="6"/>
    <d v="2023-02-01T00:00:00"/>
    <n v="2.5"/>
    <m/>
  </r>
  <r>
    <s v="HCHC"/>
    <x v="9"/>
    <d v="2023-02-01T00:00:00"/>
    <n v="2"/>
    <m/>
  </r>
  <r>
    <s v="HCHC"/>
    <x v="0"/>
    <d v="2023-02-01T00:00:00"/>
    <n v="2.5"/>
    <m/>
  </r>
  <r>
    <s v="HCHC"/>
    <x v="0"/>
    <d v="2023-02-01T00:00:00"/>
    <n v="3.5"/>
    <m/>
  </r>
  <r>
    <s v="HCHC"/>
    <x v="6"/>
    <d v="2023-02-01T00:00:00"/>
    <n v="3"/>
    <m/>
  </r>
  <r>
    <s v="HCHC"/>
    <x v="0"/>
    <d v="2023-02-01T00:00:00"/>
    <n v="2"/>
    <m/>
  </r>
  <r>
    <s v="HCHC"/>
    <x v="1"/>
    <d v="2023-02-01T00:00:00"/>
    <n v="3"/>
    <m/>
  </r>
  <r>
    <s v="HCHC"/>
    <x v="2"/>
    <d v="2023-02-01T00:00:00"/>
    <n v="4"/>
    <m/>
  </r>
  <r>
    <s v="HCHC"/>
    <x v="2"/>
    <d v="2023-02-01T00:00:00"/>
    <n v="3"/>
    <m/>
  </r>
  <r>
    <s v="HCHC"/>
    <x v="1"/>
    <d v="2023-02-01T00:00:00"/>
    <n v="2.5"/>
    <m/>
  </r>
  <r>
    <s v="HCHC"/>
    <x v="1"/>
    <d v="2023-02-01T00:00:00"/>
    <n v="2.5"/>
    <m/>
  </r>
  <r>
    <s v="HCHC"/>
    <x v="8"/>
    <d v="2023-02-01T00:00:00"/>
    <n v="3"/>
    <n v="10"/>
  </r>
  <r>
    <s v="HCHC"/>
    <x v="1"/>
    <d v="2023-02-01T00:00:00"/>
    <n v="4"/>
    <m/>
  </r>
  <r>
    <s v="HCHC"/>
    <x v="0"/>
    <d v="2023-02-01T00:00:00"/>
    <n v="5"/>
    <m/>
  </r>
  <r>
    <s v="HCHC"/>
    <x v="0"/>
    <d v="2023-02-01T00:00:00"/>
    <n v="5"/>
    <m/>
  </r>
  <r>
    <s v="HCHC"/>
    <x v="6"/>
    <d v="2023-02-01T00:00:00"/>
    <n v="3"/>
    <m/>
  </r>
  <r>
    <s v="HCHC"/>
    <x v="8"/>
    <d v="2023-02-01T00:00:00"/>
    <n v="4"/>
    <n v="10.5"/>
  </r>
  <r>
    <s v="HCHC"/>
    <x v="11"/>
    <d v="2023-02-01T00:00:00"/>
    <n v="5"/>
    <n v="9"/>
  </r>
  <r>
    <s v="HCHC"/>
    <x v="1"/>
    <d v="2023-02-01T00:00:00"/>
    <n v="3"/>
    <m/>
  </r>
  <r>
    <s v="HCHC"/>
    <x v="11"/>
    <d v="2023-02-01T00:00:00"/>
    <n v="4"/>
    <n v="11"/>
  </r>
  <r>
    <s v="HCHC"/>
    <x v="11"/>
    <d v="2023-02-01T00:00:00"/>
    <n v="4"/>
    <n v="10"/>
  </r>
  <r>
    <s v="HCHC"/>
    <x v="1"/>
    <d v="2023-02-01T00:00:00"/>
    <n v="2.5"/>
    <m/>
  </r>
  <r>
    <s v="HCHC"/>
    <x v="1"/>
    <d v="2023-02-01T00:00:00"/>
    <n v="4"/>
    <m/>
  </r>
  <r>
    <s v="HCHC"/>
    <x v="9"/>
    <d v="2023-02-01T00:00:00"/>
    <n v="4"/>
    <m/>
  </r>
  <r>
    <s v="HCHC"/>
    <x v="9"/>
    <d v="2023-02-01T00:00:00"/>
    <n v="3"/>
    <m/>
  </r>
  <r>
    <s v="HCHC"/>
    <x v="6"/>
    <d v="2023-02-01T00:00:00"/>
    <n v="3.5"/>
    <m/>
  </r>
  <r>
    <s v="HCHC"/>
    <x v="0"/>
    <d v="2023-02-01T00:00:00"/>
    <n v="3"/>
    <m/>
  </r>
  <r>
    <s v="HCHC"/>
    <x v="0"/>
    <d v="2023-02-01T00:00:00"/>
    <n v="4"/>
    <m/>
  </r>
  <r>
    <s v="HCHC"/>
    <x v="2"/>
    <d v="2023-02-01T00:00:00"/>
    <n v="4"/>
    <m/>
  </r>
  <r>
    <s v="HCHC"/>
    <x v="2"/>
    <d v="2023-02-01T00:00:00"/>
    <n v="3"/>
    <m/>
  </r>
  <r>
    <s v="HCHC"/>
    <x v="0"/>
    <d v="2023-02-01T00:00:00"/>
    <n v="4"/>
    <m/>
  </r>
  <r>
    <s v="HCHC"/>
    <x v="6"/>
    <d v="2023-02-01T00:00:00"/>
    <n v="3"/>
    <m/>
  </r>
  <r>
    <s v="HCHC"/>
    <x v="0"/>
    <d v="2023-02-01T00:00:00"/>
    <n v="3"/>
    <m/>
  </r>
  <r>
    <s v="HCHC"/>
    <x v="6"/>
    <d v="2023-02-01T00:00:00"/>
    <n v="3"/>
    <m/>
  </r>
  <r>
    <s v="HCHC"/>
    <x v="1"/>
    <d v="2023-02-01T00:00:00"/>
    <n v="2"/>
    <m/>
  </r>
  <r>
    <s v="HCHC"/>
    <x v="9"/>
    <d v="2023-02-01T00:00:00"/>
    <n v="4"/>
    <m/>
  </r>
  <r>
    <s v="HCHC"/>
    <x v="6"/>
    <d v="2023-02-01T00:00:00"/>
    <n v="3"/>
    <m/>
  </r>
  <r>
    <s v="HCHC"/>
    <x v="1"/>
    <d v="2023-02-01T00:00:00"/>
    <n v="4"/>
    <m/>
  </r>
  <r>
    <s v="HCHC"/>
    <x v="1"/>
    <d v="2023-02-01T00:00:00"/>
    <n v="5"/>
    <m/>
  </r>
  <r>
    <s v="HCHC"/>
    <x v="9"/>
    <d v="2023-02-01T00:00:00"/>
    <n v="2.5"/>
    <m/>
  </r>
  <r>
    <s v="HCHC"/>
    <x v="6"/>
    <d v="2023-02-01T00:00:00"/>
    <n v="3"/>
    <m/>
  </r>
  <r>
    <s v="HCHC"/>
    <x v="9"/>
    <d v="2023-02-01T00:00:00"/>
    <n v="3"/>
    <m/>
  </r>
  <r>
    <s v="HCHC"/>
    <x v="9"/>
    <d v="2023-02-01T00:00:00"/>
    <n v="2.5"/>
    <m/>
  </r>
  <r>
    <s v="HCHC"/>
    <x v="1"/>
    <d v="2023-02-01T00:00:00"/>
    <n v="3"/>
    <m/>
  </r>
  <r>
    <s v="HCHC"/>
    <x v="0"/>
    <d v="2023-02-01T00:00:00"/>
    <n v="3"/>
    <m/>
  </r>
  <r>
    <s v="HCHC"/>
    <x v="12"/>
    <d v="2023-02-01T00:00:00"/>
    <n v="3"/>
    <m/>
  </r>
  <r>
    <s v="HCHC"/>
    <x v="0"/>
    <d v="2023-02-01T00:00:00"/>
    <n v="3"/>
    <m/>
  </r>
  <r>
    <s v="HCHC"/>
    <x v="2"/>
    <d v="2023-02-01T00:00:00"/>
    <n v="4"/>
    <m/>
  </r>
  <r>
    <s v="HCHC"/>
    <x v="6"/>
    <d v="2023-02-01T00:00:00"/>
    <n v="3.5"/>
    <m/>
  </r>
  <r>
    <s v="HCHC"/>
    <x v="0"/>
    <d v="2023-02-01T00:00:00"/>
    <n v="3"/>
    <m/>
  </r>
  <r>
    <s v="HCHC"/>
    <x v="0"/>
    <d v="2023-02-01T00:00:00"/>
    <n v="2.5"/>
    <m/>
  </r>
  <r>
    <s v="HCHC"/>
    <x v="0"/>
    <d v="2023-02-01T00:00:00"/>
    <n v="3"/>
    <m/>
  </r>
  <r>
    <s v="HCHC"/>
    <x v="13"/>
    <d v="2023-02-01T00:00:00"/>
    <n v="4"/>
    <n v="9.6"/>
  </r>
  <r>
    <s v="HCHC"/>
    <x v="0"/>
    <d v="2023-02-01T00:00:00"/>
    <n v="2.5"/>
    <m/>
  </r>
  <r>
    <s v="HCHC"/>
    <x v="2"/>
    <d v="2023-02-01T00:00:00"/>
    <n v="4"/>
    <m/>
  </r>
  <r>
    <s v="HCHC"/>
    <x v="7"/>
    <d v="2023-02-01T00:00:00"/>
    <n v="3.5"/>
    <n v="9"/>
  </r>
  <r>
    <s v="HCHC"/>
    <x v="0"/>
    <d v="2023-02-01T00:00:00"/>
    <n v="4"/>
    <m/>
  </r>
  <r>
    <s v="HCHC"/>
    <x v="6"/>
    <d v="2023-02-01T00:00:00"/>
    <n v="2"/>
    <m/>
  </r>
  <r>
    <s v="HCHC"/>
    <x v="1"/>
    <d v="2023-02-01T00:00:00"/>
    <n v="5"/>
    <m/>
  </r>
  <r>
    <s v="HCHC"/>
    <x v="6"/>
    <d v="2023-02-01T00:00:00"/>
    <n v="5"/>
    <m/>
  </r>
  <r>
    <s v="HCHC"/>
    <x v="6"/>
    <d v="2023-02-01T00:00:00"/>
    <n v="2.5"/>
    <m/>
  </r>
  <r>
    <s v="HCHC"/>
    <x v="9"/>
    <d v="2023-02-01T00:00:00"/>
    <n v="3"/>
    <m/>
  </r>
  <r>
    <s v="HCHC"/>
    <x v="1"/>
    <d v="2023-02-01T00:00:00"/>
    <n v="5"/>
    <m/>
  </r>
  <r>
    <s v="HCHC"/>
    <x v="2"/>
    <d v="2023-02-01T00:00:00"/>
    <n v="3"/>
    <m/>
  </r>
  <r>
    <s v="HCHC"/>
    <x v="2"/>
    <d v="2023-02-01T00:00:00"/>
    <n v="5"/>
    <m/>
  </r>
  <r>
    <s v="HCHC"/>
    <x v="0"/>
    <d v="2023-02-01T00:00:00"/>
    <n v="3.5"/>
    <m/>
  </r>
  <r>
    <s v="HCHC"/>
    <x v="0"/>
    <d v="2023-02-01T00:00:00"/>
    <n v="3.5"/>
    <m/>
  </r>
  <r>
    <s v="HCHC"/>
    <x v="9"/>
    <d v="2023-02-01T00:00:00"/>
    <n v="2.5"/>
    <m/>
  </r>
  <r>
    <s v="HCHC"/>
    <x v="1"/>
    <d v="2023-02-01T00:00:00"/>
    <n v="2.5"/>
    <m/>
  </r>
  <r>
    <s v="HCHC"/>
    <x v="1"/>
    <d v="2023-02-01T00:00:00"/>
    <n v="4"/>
    <m/>
  </r>
  <r>
    <s v="HCHC"/>
    <x v="0"/>
    <d v="2023-02-01T00:00:00"/>
    <n v="4"/>
    <m/>
  </r>
  <r>
    <s v="HCHC"/>
    <x v="6"/>
    <d v="2023-02-01T00:00:00"/>
    <n v="3"/>
    <m/>
  </r>
  <r>
    <s v="HCHC"/>
    <x v="2"/>
    <d v="2023-02-01T00:00:00"/>
    <n v="3"/>
    <m/>
  </r>
  <r>
    <s v="HCHC"/>
    <x v="0"/>
    <d v="2023-02-01T00:00:00"/>
    <n v="2.5"/>
    <m/>
  </r>
  <r>
    <s v="HCHC"/>
    <x v="1"/>
    <d v="2023-02-01T00:00:00"/>
    <n v="3"/>
    <m/>
  </r>
  <r>
    <s v="HCHC"/>
    <x v="1"/>
    <d v="2023-02-01T00:00:00"/>
    <n v="5"/>
    <m/>
  </r>
  <r>
    <s v="HCHC"/>
    <x v="0"/>
    <d v="2023-02-01T00:00:00"/>
    <n v="3.5"/>
    <m/>
  </r>
  <r>
    <s v="HCHC"/>
    <x v="1"/>
    <d v="2023-02-01T00:00:00"/>
    <n v="3"/>
    <m/>
  </r>
  <r>
    <s v="HCHC"/>
    <x v="1"/>
    <d v="2023-02-01T00:00:00"/>
    <n v="5"/>
    <m/>
  </r>
  <r>
    <s v="HCHC"/>
    <x v="9"/>
    <d v="2023-02-01T00:00:00"/>
    <n v="3.5"/>
    <m/>
  </r>
  <r>
    <s v="HCHC"/>
    <x v="9"/>
    <d v="2023-02-01T00:00:00"/>
    <n v="2.5"/>
    <m/>
  </r>
  <r>
    <s v="HCHC"/>
    <x v="9"/>
    <d v="2023-02-01T00:00:00"/>
    <n v="3"/>
    <m/>
  </r>
  <r>
    <s v="HCHC"/>
    <x v="5"/>
    <d v="2023-02-01T00:00:00"/>
    <n v="4"/>
    <n v="8.5"/>
  </r>
  <r>
    <s v="HCHC"/>
    <x v="1"/>
    <d v="2023-02-01T00:00:00"/>
    <n v="2.5"/>
    <m/>
  </r>
  <r>
    <s v="HCHC"/>
    <x v="8"/>
    <d v="2023-02-01T00:00:00"/>
    <n v="4"/>
    <n v="9.5"/>
  </r>
  <r>
    <s v="HCHC"/>
    <x v="0"/>
    <d v="2023-02-01T00:00:00"/>
    <n v="4"/>
    <m/>
  </r>
  <r>
    <s v="HCHC"/>
    <x v="0"/>
    <d v="2023-02-01T00:00:00"/>
    <n v="3"/>
    <m/>
  </r>
  <r>
    <s v="HCHC"/>
    <x v="9"/>
    <d v="2023-02-01T00:00:00"/>
    <n v="4"/>
    <m/>
  </r>
  <r>
    <s v="HCHC"/>
    <x v="1"/>
    <d v="2023-02-01T00:00:00"/>
    <n v="4"/>
    <m/>
  </r>
  <r>
    <s v="HCHC"/>
    <x v="9"/>
    <d v="2023-02-01T00:00:00"/>
    <n v="3.5"/>
    <m/>
  </r>
  <r>
    <s v="HCHC"/>
    <x v="0"/>
    <d v="2023-02-01T00:00:00"/>
    <n v="3"/>
    <m/>
  </r>
  <r>
    <s v="HCHC"/>
    <x v="8"/>
    <d v="2023-02-01T00:00:00"/>
    <n v="3"/>
    <n v="10"/>
  </r>
  <r>
    <s v="HCHC"/>
    <x v="7"/>
    <d v="2022-12-06T00:00:00"/>
    <n v="3"/>
    <n v="0"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  <r>
    <m/>
    <x v="24"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d v="2022-05-26T00:00:00"/>
    <n v="22.3"/>
    <n v="12.4"/>
  </r>
  <r>
    <x v="0"/>
    <x v="0"/>
    <d v="2022-08-24T00:00:00"/>
    <n v="23"/>
    <n v="10"/>
  </r>
  <r>
    <x v="0"/>
    <x v="0"/>
    <d v="2022-08-24T00:00:00"/>
    <n v="19.2"/>
    <n v="11.4"/>
  </r>
  <r>
    <x v="0"/>
    <x v="0"/>
    <d v="2022-08-24T00:00:00"/>
    <n v="21"/>
    <n v="10.4"/>
  </r>
  <r>
    <x v="0"/>
    <x v="0"/>
    <d v="2022-08-24T00:00:00"/>
    <n v="19"/>
    <n v="11"/>
  </r>
  <r>
    <x v="0"/>
    <x v="0"/>
    <d v="2022-11-23T00:00:00"/>
    <n v="17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6E9FED-5AB6-4241-80C1-22FB3D2CDB57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2:K3" firstHeaderRow="0" firstDataRow="1" firstDataCol="0"/>
  <pivotFields count="6">
    <pivotField showAll="0"/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Average of Test In CFM 50" fld="3" subtotal="average" baseField="0" baseItem="1"/>
    <dataField name="Average of Test Out CFM 50" fld="4" subtotal="average" baseField="0" baseItem="1"/>
    <dataField name="Average of Square footage installed" fld="5" subtotal="average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B03048-919E-4A74-B990-DE55129F3523}" name="PivotTable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2:J3" firstHeaderRow="0" firstDataRow="1" firstDataCol="0"/>
  <pivotFields count="6">
    <pivotField showAll="0"/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Average of  Existing R Value" fld="3" subtotal="average" baseField="0" baseItem="1"/>
    <dataField name="Average of  Installed R-Value" fld="4" subtotal="average" baseField="0" baseItem="1"/>
    <dataField name="Average of Square Footage Installed" fld="5" subtotal="average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141EA5-A519-4CEA-9574-BF5F481C1663}" name="PivotTable1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3:I27" firstHeaderRow="0" firstDataRow="1" firstDataCol="1"/>
  <pivotFields count="5">
    <pivotField showAll="0"/>
    <pivotField axis="axisRow" showAll="0">
      <items count="26">
        <item x="12"/>
        <item x="2"/>
        <item x="10"/>
        <item x="3"/>
        <item x="23"/>
        <item x="21"/>
        <item x="15"/>
        <item x="16"/>
        <item x="17"/>
        <item x="18"/>
        <item x="9"/>
        <item x="1"/>
        <item x="5"/>
        <item x="4"/>
        <item x="20"/>
        <item x="6"/>
        <item x="0"/>
        <item x="13"/>
        <item x="7"/>
        <item x="19"/>
        <item h="1" x="22"/>
        <item x="11"/>
        <item x="8"/>
        <item x="14"/>
        <item h="1" x="24"/>
        <item t="default"/>
      </items>
    </pivotField>
    <pivotField showAll="0"/>
    <pivotField dataField="1" showAll="0"/>
    <pivotField dataField="1" showAll="0"/>
  </pivotFields>
  <rowFields count="1">
    <field x="1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Equipment Size (Tons)" fld="3" subtotal="average" baseField="1" baseItem="4"/>
    <dataField name="Average of  Equipment HSPF" fld="4" subtotal="average" baseField="1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FDA5B9-3CAA-4944-86A0-9920382E00C4}" name="PivotTable4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J4" firstHeaderRow="0" firstDataRow="1" firstDataCol="0"/>
  <pivotFields count="6">
    <pivotField showAll="0"/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Average of  Equipment SEER" fld="3" subtotal="average" baseField="0" baseItem="1"/>
    <dataField name="Average of  Equipment HSPF" fld="4" subtotal="average" baseField="0" baseItem="1"/>
    <dataField name="Average of  Equipment Size (Tons)" fld="5" subtotal="average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3FA5AC-EFC9-4EEB-B959-BBE3A095D413}" name="PivotTable3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3:J4" firstHeaderRow="0" firstDataRow="1" firstDataCol="0"/>
  <pivotFields count="6">
    <pivotField showAll="0"/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Average of  Equipment SEER" fld="3" subtotal="average" baseField="0" baseItem="1"/>
    <dataField name="Average of  Equipment HSPF" fld="4" subtotal="average" baseField="0" baseItem="1"/>
    <dataField name="Average of  Equipment Size (Tons)" fld="5" subtotal="average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996350-208B-4040-8E4A-AE293DE3F22B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2:I5" firstHeaderRow="0" firstDataRow="1" firstDataCol="1"/>
  <pivotFields count="5">
    <pivotField axis="axisRow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numFmtId="14" showAll="0"/>
    <pivotField dataField="1" numFmtId="164" showAll="0"/>
    <pivotField dataField="1" numFmtId="164" showAll="0"/>
  </pivotFields>
  <rowFields count="2">
    <field x="0"/>
    <field x="1"/>
  </rowFields>
  <rowItems count="3">
    <i>
      <x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SEER_ee" fld="3" subtotal="average" baseField="0" baseItem="0"/>
    <dataField name="Average of HSPF_ee" fld="4" subtotal="average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F510-A61B-49EC-8E98-13010D2A678E}">
  <dimension ref="A1:K348"/>
  <sheetViews>
    <sheetView workbookViewId="0">
      <selection activeCell="E12" sqref="E12"/>
    </sheetView>
  </sheetViews>
  <sheetFormatPr defaultRowHeight="14.6" x14ac:dyDescent="0.4"/>
  <cols>
    <col min="1" max="1" width="14.3046875" bestFit="1" customWidth="1"/>
    <col min="2" max="2" width="16.84375" bestFit="1" customWidth="1"/>
    <col min="3" max="3" width="14.53515625" bestFit="1" customWidth="1"/>
    <col min="4" max="4" width="13.69140625" bestFit="1" customWidth="1"/>
    <col min="5" max="5" width="15.3046875" bestFit="1" customWidth="1"/>
    <col min="6" max="6" width="21.53515625" bestFit="1" customWidth="1"/>
    <col min="9" max="9" width="22.69140625" bestFit="1" customWidth="1"/>
    <col min="10" max="10" width="24.3046875" bestFit="1" customWidth="1"/>
    <col min="11" max="11" width="30.84375" bestFit="1" customWidth="1"/>
  </cols>
  <sheetData>
    <row r="1" spans="1:11" x14ac:dyDescent="0.4">
      <c r="A1" t="s">
        <v>18</v>
      </c>
      <c r="B1" t="s">
        <v>17</v>
      </c>
      <c r="C1" s="1" t="s">
        <v>19</v>
      </c>
      <c r="D1" t="s">
        <v>12</v>
      </c>
      <c r="E1" t="s">
        <v>13</v>
      </c>
      <c r="F1" t="s">
        <v>68</v>
      </c>
    </row>
    <row r="2" spans="1:11" x14ac:dyDescent="0.4">
      <c r="A2" t="s">
        <v>8</v>
      </c>
      <c r="B2" s="1">
        <v>2022</v>
      </c>
      <c r="C2" t="s">
        <v>14</v>
      </c>
      <c r="D2">
        <v>2165</v>
      </c>
      <c r="E2">
        <v>1642</v>
      </c>
      <c r="F2">
        <v>3659</v>
      </c>
      <c r="I2" t="s">
        <v>15</v>
      </c>
      <c r="J2" t="s">
        <v>16</v>
      </c>
      <c r="K2" t="s">
        <v>66</v>
      </c>
    </row>
    <row r="3" spans="1:11" x14ac:dyDescent="0.4">
      <c r="A3" t="s">
        <v>8</v>
      </c>
      <c r="B3" s="1">
        <v>2022</v>
      </c>
      <c r="C3" t="s">
        <v>14</v>
      </c>
      <c r="D3">
        <v>3135</v>
      </c>
      <c r="E3">
        <v>2467</v>
      </c>
      <c r="F3">
        <v>5105</v>
      </c>
      <c r="I3">
        <v>4494.3890489913547</v>
      </c>
      <c r="J3">
        <v>3243.0634005763691</v>
      </c>
      <c r="K3">
        <v>3068.3054755043227</v>
      </c>
    </row>
    <row r="4" spans="1:11" x14ac:dyDescent="0.4">
      <c r="A4" t="s">
        <v>8</v>
      </c>
      <c r="B4" s="1">
        <v>2022</v>
      </c>
      <c r="C4" t="s">
        <v>14</v>
      </c>
      <c r="D4">
        <v>4562</v>
      </c>
      <c r="E4">
        <v>3491</v>
      </c>
      <c r="F4">
        <v>2601</v>
      </c>
    </row>
    <row r="5" spans="1:11" x14ac:dyDescent="0.4">
      <c r="A5" t="s">
        <v>8</v>
      </c>
      <c r="B5" s="1">
        <v>2022</v>
      </c>
      <c r="C5" t="s">
        <v>14</v>
      </c>
      <c r="D5">
        <v>3548</v>
      </c>
      <c r="E5">
        <v>2734</v>
      </c>
      <c r="F5">
        <v>984</v>
      </c>
    </row>
    <row r="6" spans="1:11" x14ac:dyDescent="0.4">
      <c r="A6" t="s">
        <v>8</v>
      </c>
      <c r="B6" s="1">
        <v>2022</v>
      </c>
      <c r="C6" t="s">
        <v>14</v>
      </c>
      <c r="D6">
        <v>2061</v>
      </c>
      <c r="E6">
        <v>1310</v>
      </c>
      <c r="F6">
        <v>858</v>
      </c>
    </row>
    <row r="7" spans="1:11" x14ac:dyDescent="0.4">
      <c r="A7" t="s">
        <v>8</v>
      </c>
      <c r="B7" s="1">
        <v>2022</v>
      </c>
      <c r="C7" t="s">
        <v>14</v>
      </c>
      <c r="D7">
        <v>3474</v>
      </c>
      <c r="E7">
        <v>2679</v>
      </c>
      <c r="F7">
        <v>4057</v>
      </c>
    </row>
    <row r="8" spans="1:11" x14ac:dyDescent="0.4">
      <c r="A8" t="s">
        <v>8</v>
      </c>
      <c r="B8" s="1">
        <v>2022</v>
      </c>
      <c r="C8" t="s">
        <v>14</v>
      </c>
      <c r="D8">
        <v>2405</v>
      </c>
      <c r="E8">
        <v>1718</v>
      </c>
      <c r="F8">
        <v>3050</v>
      </c>
    </row>
    <row r="9" spans="1:11" x14ac:dyDescent="0.4">
      <c r="A9" t="s">
        <v>8</v>
      </c>
      <c r="B9" s="1">
        <v>2022</v>
      </c>
      <c r="C9" t="s">
        <v>14</v>
      </c>
      <c r="D9">
        <v>7513</v>
      </c>
      <c r="E9">
        <v>5359</v>
      </c>
      <c r="F9">
        <v>5141</v>
      </c>
    </row>
    <row r="10" spans="1:11" x14ac:dyDescent="0.4">
      <c r="A10" t="s">
        <v>8</v>
      </c>
      <c r="B10" s="1">
        <v>2022</v>
      </c>
      <c r="C10" t="s">
        <v>14</v>
      </c>
      <c r="D10">
        <v>3003</v>
      </c>
      <c r="E10">
        <v>1416</v>
      </c>
      <c r="F10">
        <v>1556</v>
      </c>
    </row>
    <row r="11" spans="1:11" x14ac:dyDescent="0.4">
      <c r="A11" t="s">
        <v>8</v>
      </c>
      <c r="B11" s="1">
        <v>2022</v>
      </c>
      <c r="C11" t="s">
        <v>14</v>
      </c>
      <c r="D11">
        <v>3086</v>
      </c>
      <c r="E11">
        <v>2434</v>
      </c>
      <c r="F11">
        <v>1856</v>
      </c>
    </row>
    <row r="12" spans="1:11" x14ac:dyDescent="0.4">
      <c r="A12" t="s">
        <v>8</v>
      </c>
      <c r="B12" s="1">
        <v>2022</v>
      </c>
      <c r="C12" t="s">
        <v>14</v>
      </c>
      <c r="D12">
        <v>4504</v>
      </c>
      <c r="E12">
        <v>3010</v>
      </c>
      <c r="F12">
        <v>2800</v>
      </c>
    </row>
    <row r="13" spans="1:11" x14ac:dyDescent="0.4">
      <c r="A13" t="s">
        <v>8</v>
      </c>
      <c r="B13" s="1">
        <v>2022</v>
      </c>
      <c r="C13" t="s">
        <v>14</v>
      </c>
      <c r="D13">
        <v>3483</v>
      </c>
      <c r="E13">
        <v>2583</v>
      </c>
      <c r="F13">
        <v>2505</v>
      </c>
    </row>
    <row r="14" spans="1:11" x14ac:dyDescent="0.4">
      <c r="A14" t="s">
        <v>8</v>
      </c>
      <c r="B14" s="1">
        <v>2022</v>
      </c>
      <c r="C14" t="s">
        <v>14</v>
      </c>
      <c r="D14">
        <v>4563</v>
      </c>
      <c r="E14">
        <v>3439</v>
      </c>
      <c r="F14">
        <v>5323</v>
      </c>
    </row>
    <row r="15" spans="1:11" x14ac:dyDescent="0.4">
      <c r="A15" t="s">
        <v>8</v>
      </c>
      <c r="B15" s="1">
        <v>2022</v>
      </c>
      <c r="C15" t="s">
        <v>14</v>
      </c>
      <c r="D15">
        <v>3113</v>
      </c>
      <c r="E15">
        <v>2119</v>
      </c>
      <c r="F15">
        <v>3360</v>
      </c>
    </row>
    <row r="16" spans="1:11" x14ac:dyDescent="0.4">
      <c r="A16" t="s">
        <v>8</v>
      </c>
      <c r="B16" s="1">
        <v>2022</v>
      </c>
      <c r="C16" t="s">
        <v>14</v>
      </c>
      <c r="D16">
        <v>4558</v>
      </c>
      <c r="E16">
        <v>2905</v>
      </c>
      <c r="F16">
        <v>3615</v>
      </c>
    </row>
    <row r="17" spans="1:6" x14ac:dyDescent="0.4">
      <c r="A17" t="s">
        <v>8</v>
      </c>
      <c r="B17" s="1">
        <v>2022</v>
      </c>
      <c r="C17" t="s">
        <v>14</v>
      </c>
      <c r="D17">
        <v>4317</v>
      </c>
      <c r="E17">
        <v>3126</v>
      </c>
      <c r="F17">
        <v>4775</v>
      </c>
    </row>
    <row r="18" spans="1:6" x14ac:dyDescent="0.4">
      <c r="A18" t="s">
        <v>8</v>
      </c>
      <c r="B18" s="1">
        <v>2022</v>
      </c>
      <c r="C18" t="s">
        <v>14</v>
      </c>
      <c r="D18">
        <v>3285</v>
      </c>
      <c r="E18">
        <v>1982</v>
      </c>
      <c r="F18">
        <v>1961</v>
      </c>
    </row>
    <row r="19" spans="1:6" x14ac:dyDescent="0.4">
      <c r="A19" t="s">
        <v>8</v>
      </c>
      <c r="B19" s="1">
        <v>2022</v>
      </c>
      <c r="C19" t="s">
        <v>14</v>
      </c>
      <c r="D19">
        <v>4229</v>
      </c>
      <c r="E19">
        <v>2884</v>
      </c>
      <c r="F19">
        <v>3500</v>
      </c>
    </row>
    <row r="20" spans="1:6" x14ac:dyDescent="0.4">
      <c r="A20" t="s">
        <v>8</v>
      </c>
      <c r="B20" s="1">
        <v>2022</v>
      </c>
      <c r="C20" t="s">
        <v>14</v>
      </c>
      <c r="D20">
        <v>4417</v>
      </c>
      <c r="E20">
        <v>3184</v>
      </c>
      <c r="F20">
        <v>3876</v>
      </c>
    </row>
    <row r="21" spans="1:6" x14ac:dyDescent="0.4">
      <c r="A21" t="s">
        <v>8</v>
      </c>
      <c r="B21" s="1">
        <v>2022</v>
      </c>
      <c r="C21" t="s">
        <v>14</v>
      </c>
      <c r="D21">
        <v>6810</v>
      </c>
      <c r="E21">
        <v>5423</v>
      </c>
      <c r="F21">
        <v>7200</v>
      </c>
    </row>
    <row r="22" spans="1:6" x14ac:dyDescent="0.4">
      <c r="A22" t="s">
        <v>8</v>
      </c>
      <c r="B22" s="1">
        <v>2022</v>
      </c>
      <c r="C22" t="s">
        <v>14</v>
      </c>
      <c r="D22">
        <v>3781</v>
      </c>
      <c r="E22">
        <v>2939</v>
      </c>
      <c r="F22">
        <v>4124</v>
      </c>
    </row>
    <row r="23" spans="1:6" x14ac:dyDescent="0.4">
      <c r="A23" t="s">
        <v>8</v>
      </c>
      <c r="B23" s="1">
        <v>2022</v>
      </c>
      <c r="C23" t="s">
        <v>14</v>
      </c>
      <c r="D23">
        <v>5448</v>
      </c>
      <c r="E23">
        <v>4196</v>
      </c>
      <c r="F23">
        <v>1720</v>
      </c>
    </row>
    <row r="24" spans="1:6" x14ac:dyDescent="0.4">
      <c r="A24" t="s">
        <v>8</v>
      </c>
      <c r="B24" s="1">
        <v>2022</v>
      </c>
      <c r="C24" t="s">
        <v>14</v>
      </c>
      <c r="D24">
        <v>3608</v>
      </c>
      <c r="E24">
        <v>2772</v>
      </c>
      <c r="F24">
        <v>3614</v>
      </c>
    </row>
    <row r="25" spans="1:6" x14ac:dyDescent="0.4">
      <c r="A25" t="s">
        <v>8</v>
      </c>
      <c r="B25" s="1">
        <v>2022</v>
      </c>
      <c r="C25" t="s">
        <v>14</v>
      </c>
      <c r="D25">
        <v>3573</v>
      </c>
      <c r="E25">
        <v>2734</v>
      </c>
      <c r="F25">
        <v>4049</v>
      </c>
    </row>
    <row r="26" spans="1:6" x14ac:dyDescent="0.4">
      <c r="A26" t="s">
        <v>8</v>
      </c>
      <c r="B26" s="1">
        <v>2022</v>
      </c>
      <c r="C26" t="s">
        <v>14</v>
      </c>
      <c r="D26">
        <v>11901</v>
      </c>
      <c r="E26">
        <v>4445</v>
      </c>
      <c r="F26">
        <v>7453</v>
      </c>
    </row>
    <row r="27" spans="1:6" x14ac:dyDescent="0.4">
      <c r="A27" t="s">
        <v>8</v>
      </c>
      <c r="B27" s="1">
        <v>2022</v>
      </c>
      <c r="C27" t="s">
        <v>14</v>
      </c>
      <c r="D27">
        <v>2154</v>
      </c>
      <c r="E27">
        <v>1672</v>
      </c>
      <c r="F27">
        <v>1824</v>
      </c>
    </row>
    <row r="28" spans="1:6" x14ac:dyDescent="0.4">
      <c r="A28" t="s">
        <v>8</v>
      </c>
      <c r="B28" s="1">
        <v>2022</v>
      </c>
      <c r="C28" t="s">
        <v>14</v>
      </c>
      <c r="D28">
        <v>3157</v>
      </c>
      <c r="E28">
        <v>2118</v>
      </c>
      <c r="F28">
        <v>3030</v>
      </c>
    </row>
    <row r="29" spans="1:6" x14ac:dyDescent="0.4">
      <c r="A29" t="s">
        <v>8</v>
      </c>
      <c r="B29" s="1">
        <v>2022</v>
      </c>
      <c r="C29" t="s">
        <v>14</v>
      </c>
      <c r="D29">
        <v>3713</v>
      </c>
      <c r="E29">
        <v>2842</v>
      </c>
      <c r="F29">
        <v>3021</v>
      </c>
    </row>
    <row r="30" spans="1:6" x14ac:dyDescent="0.4">
      <c r="A30" t="s">
        <v>8</v>
      </c>
      <c r="B30" s="1">
        <v>2022</v>
      </c>
      <c r="C30" t="s">
        <v>14</v>
      </c>
      <c r="D30">
        <v>5391</v>
      </c>
      <c r="E30">
        <v>4284</v>
      </c>
      <c r="F30">
        <v>4350</v>
      </c>
    </row>
    <row r="31" spans="1:6" x14ac:dyDescent="0.4">
      <c r="A31" t="s">
        <v>8</v>
      </c>
      <c r="B31" s="1">
        <v>2022</v>
      </c>
      <c r="C31" t="s">
        <v>14</v>
      </c>
      <c r="D31">
        <v>2087</v>
      </c>
      <c r="E31">
        <v>1564</v>
      </c>
      <c r="F31">
        <v>1476</v>
      </c>
    </row>
    <row r="32" spans="1:6" x14ac:dyDescent="0.4">
      <c r="A32" t="s">
        <v>8</v>
      </c>
      <c r="B32" s="1">
        <v>2022</v>
      </c>
      <c r="C32" t="s">
        <v>14</v>
      </c>
      <c r="D32">
        <v>4814</v>
      </c>
      <c r="E32">
        <v>3690</v>
      </c>
      <c r="F32">
        <v>2695</v>
      </c>
    </row>
    <row r="33" spans="1:6" x14ac:dyDescent="0.4">
      <c r="A33" t="s">
        <v>8</v>
      </c>
      <c r="B33" s="1">
        <v>2022</v>
      </c>
      <c r="C33" t="s">
        <v>14</v>
      </c>
      <c r="D33">
        <v>5428</v>
      </c>
      <c r="E33">
        <v>2875</v>
      </c>
      <c r="F33">
        <v>2500</v>
      </c>
    </row>
    <row r="34" spans="1:6" x14ac:dyDescent="0.4">
      <c r="A34" t="s">
        <v>8</v>
      </c>
      <c r="B34" s="1">
        <v>2022</v>
      </c>
      <c r="C34" t="s">
        <v>14</v>
      </c>
      <c r="D34">
        <v>3135</v>
      </c>
      <c r="E34">
        <v>2307</v>
      </c>
      <c r="F34">
        <v>4817</v>
      </c>
    </row>
    <row r="35" spans="1:6" x14ac:dyDescent="0.4">
      <c r="A35" t="s">
        <v>8</v>
      </c>
      <c r="B35" s="1">
        <v>2022</v>
      </c>
      <c r="C35" t="s">
        <v>14</v>
      </c>
      <c r="D35">
        <v>3584</v>
      </c>
      <c r="E35">
        <v>2777</v>
      </c>
      <c r="F35">
        <v>5333</v>
      </c>
    </row>
    <row r="36" spans="1:6" x14ac:dyDescent="0.4">
      <c r="A36" t="s">
        <v>8</v>
      </c>
      <c r="B36" s="1">
        <v>2022</v>
      </c>
      <c r="C36" t="s">
        <v>14</v>
      </c>
      <c r="D36">
        <v>2936</v>
      </c>
      <c r="E36">
        <v>2279</v>
      </c>
      <c r="F36">
        <v>1302</v>
      </c>
    </row>
    <row r="37" spans="1:6" x14ac:dyDescent="0.4">
      <c r="A37" t="s">
        <v>8</v>
      </c>
      <c r="B37" s="1">
        <v>2022</v>
      </c>
      <c r="C37" t="s">
        <v>14</v>
      </c>
      <c r="D37">
        <v>2763</v>
      </c>
      <c r="E37">
        <v>2102</v>
      </c>
      <c r="F37">
        <v>1924</v>
      </c>
    </row>
    <row r="38" spans="1:6" x14ac:dyDescent="0.4">
      <c r="A38" t="s">
        <v>8</v>
      </c>
      <c r="B38" s="1">
        <v>2022</v>
      </c>
      <c r="C38" t="s">
        <v>14</v>
      </c>
      <c r="D38">
        <v>4645</v>
      </c>
      <c r="E38">
        <v>3243</v>
      </c>
      <c r="F38">
        <v>4200</v>
      </c>
    </row>
    <row r="39" spans="1:6" x14ac:dyDescent="0.4">
      <c r="A39" t="s">
        <v>8</v>
      </c>
      <c r="B39" s="1">
        <v>2022</v>
      </c>
      <c r="C39" t="s">
        <v>14</v>
      </c>
      <c r="D39">
        <v>3828</v>
      </c>
      <c r="E39">
        <v>2944</v>
      </c>
      <c r="F39">
        <v>4449</v>
      </c>
    </row>
    <row r="40" spans="1:6" x14ac:dyDescent="0.4">
      <c r="A40" t="s">
        <v>8</v>
      </c>
      <c r="B40" s="1">
        <v>2022</v>
      </c>
      <c r="C40" t="s">
        <v>14</v>
      </c>
      <c r="D40">
        <v>2242</v>
      </c>
      <c r="E40">
        <v>1530</v>
      </c>
      <c r="F40">
        <v>1750</v>
      </c>
    </row>
    <row r="41" spans="1:6" x14ac:dyDescent="0.4">
      <c r="A41" t="s">
        <v>8</v>
      </c>
      <c r="B41" s="1">
        <v>2022</v>
      </c>
      <c r="C41" t="s">
        <v>14</v>
      </c>
      <c r="D41">
        <v>4238</v>
      </c>
      <c r="E41">
        <v>3194</v>
      </c>
      <c r="F41">
        <v>2400</v>
      </c>
    </row>
    <row r="42" spans="1:6" x14ac:dyDescent="0.4">
      <c r="A42" t="s">
        <v>8</v>
      </c>
      <c r="B42" s="1">
        <v>2022</v>
      </c>
      <c r="C42" t="s">
        <v>14</v>
      </c>
      <c r="D42">
        <v>14751</v>
      </c>
      <c r="E42">
        <v>11570</v>
      </c>
      <c r="F42">
        <v>3800</v>
      </c>
    </row>
    <row r="43" spans="1:6" x14ac:dyDescent="0.4">
      <c r="A43" t="s">
        <v>8</v>
      </c>
      <c r="B43" s="1">
        <v>2022</v>
      </c>
      <c r="C43" t="s">
        <v>14</v>
      </c>
      <c r="D43">
        <v>7426</v>
      </c>
      <c r="E43">
        <v>4741</v>
      </c>
      <c r="F43">
        <v>3828</v>
      </c>
    </row>
    <row r="44" spans="1:6" x14ac:dyDescent="0.4">
      <c r="A44" t="s">
        <v>8</v>
      </c>
      <c r="B44" s="1">
        <v>2022</v>
      </c>
      <c r="C44" t="s">
        <v>14</v>
      </c>
      <c r="D44">
        <v>4570</v>
      </c>
      <c r="E44">
        <v>3295</v>
      </c>
      <c r="F44">
        <v>1851</v>
      </c>
    </row>
    <row r="45" spans="1:6" x14ac:dyDescent="0.4">
      <c r="A45" t="s">
        <v>8</v>
      </c>
      <c r="B45" s="1">
        <v>2022</v>
      </c>
      <c r="C45" t="s">
        <v>14</v>
      </c>
      <c r="D45">
        <v>7711</v>
      </c>
      <c r="E45">
        <v>4846</v>
      </c>
      <c r="F45">
        <v>3400</v>
      </c>
    </row>
    <row r="46" spans="1:6" x14ac:dyDescent="0.4">
      <c r="A46" t="s">
        <v>8</v>
      </c>
      <c r="B46" s="1">
        <v>2022</v>
      </c>
      <c r="C46" t="s">
        <v>14</v>
      </c>
      <c r="D46">
        <v>2683</v>
      </c>
      <c r="E46">
        <v>1991</v>
      </c>
      <c r="F46">
        <v>2400</v>
      </c>
    </row>
    <row r="47" spans="1:6" x14ac:dyDescent="0.4">
      <c r="A47" t="s">
        <v>8</v>
      </c>
      <c r="B47" s="1">
        <v>2022</v>
      </c>
      <c r="C47" t="s">
        <v>14</v>
      </c>
      <c r="D47">
        <v>5937</v>
      </c>
      <c r="E47">
        <v>4389</v>
      </c>
      <c r="F47">
        <v>1795</v>
      </c>
    </row>
    <row r="48" spans="1:6" x14ac:dyDescent="0.4">
      <c r="A48" t="s">
        <v>8</v>
      </c>
      <c r="B48" s="1">
        <v>2022</v>
      </c>
      <c r="C48" t="s">
        <v>14</v>
      </c>
      <c r="D48">
        <v>4492</v>
      </c>
      <c r="E48">
        <v>3128</v>
      </c>
      <c r="F48">
        <v>3595</v>
      </c>
    </row>
    <row r="49" spans="1:6" x14ac:dyDescent="0.4">
      <c r="A49" t="s">
        <v>8</v>
      </c>
      <c r="B49" s="1">
        <v>2022</v>
      </c>
      <c r="C49" t="s">
        <v>14</v>
      </c>
      <c r="D49">
        <v>3654</v>
      </c>
      <c r="E49">
        <v>2682</v>
      </c>
      <c r="F49">
        <v>2908</v>
      </c>
    </row>
    <row r="50" spans="1:6" x14ac:dyDescent="0.4">
      <c r="A50" t="s">
        <v>8</v>
      </c>
      <c r="B50" s="1">
        <v>2022</v>
      </c>
      <c r="C50" t="s">
        <v>14</v>
      </c>
      <c r="D50">
        <v>3670</v>
      </c>
      <c r="E50">
        <v>2830</v>
      </c>
      <c r="F50">
        <v>4413</v>
      </c>
    </row>
    <row r="51" spans="1:6" x14ac:dyDescent="0.4">
      <c r="A51" t="s">
        <v>8</v>
      </c>
      <c r="B51" s="1">
        <v>2022</v>
      </c>
      <c r="C51" t="s">
        <v>14</v>
      </c>
      <c r="D51">
        <v>3354</v>
      </c>
      <c r="E51">
        <v>2650</v>
      </c>
      <c r="F51">
        <v>4970</v>
      </c>
    </row>
    <row r="52" spans="1:6" x14ac:dyDescent="0.4">
      <c r="A52" t="s">
        <v>8</v>
      </c>
      <c r="B52" s="1">
        <v>2022</v>
      </c>
      <c r="C52" t="s">
        <v>14</v>
      </c>
      <c r="D52">
        <v>5126</v>
      </c>
      <c r="E52">
        <v>3930</v>
      </c>
      <c r="F52">
        <v>4390</v>
      </c>
    </row>
    <row r="53" spans="1:6" x14ac:dyDescent="0.4">
      <c r="A53" t="s">
        <v>8</v>
      </c>
      <c r="B53" s="1">
        <v>2022</v>
      </c>
      <c r="C53" t="s">
        <v>14</v>
      </c>
      <c r="D53">
        <v>2932</v>
      </c>
      <c r="E53">
        <v>2242</v>
      </c>
      <c r="F53">
        <v>3318</v>
      </c>
    </row>
    <row r="54" spans="1:6" x14ac:dyDescent="0.4">
      <c r="A54" t="s">
        <v>8</v>
      </c>
      <c r="B54" s="1">
        <v>2022</v>
      </c>
      <c r="C54" t="s">
        <v>14</v>
      </c>
      <c r="D54">
        <v>4623</v>
      </c>
      <c r="E54">
        <v>2958</v>
      </c>
      <c r="F54">
        <v>1766</v>
      </c>
    </row>
    <row r="55" spans="1:6" x14ac:dyDescent="0.4">
      <c r="A55" t="s">
        <v>8</v>
      </c>
      <c r="B55" s="1">
        <v>2022</v>
      </c>
      <c r="C55" t="s">
        <v>14</v>
      </c>
      <c r="D55">
        <v>1334</v>
      </c>
      <c r="E55">
        <v>945</v>
      </c>
      <c r="F55">
        <v>1222</v>
      </c>
    </row>
    <row r="56" spans="1:6" x14ac:dyDescent="0.4">
      <c r="A56" t="s">
        <v>8</v>
      </c>
      <c r="B56" s="1">
        <v>2022</v>
      </c>
      <c r="C56" t="s">
        <v>14</v>
      </c>
      <c r="D56">
        <v>3827</v>
      </c>
      <c r="E56">
        <v>2946</v>
      </c>
      <c r="F56">
        <v>4200</v>
      </c>
    </row>
    <row r="57" spans="1:6" x14ac:dyDescent="0.4">
      <c r="A57" t="s">
        <v>8</v>
      </c>
      <c r="B57" s="1">
        <v>2022</v>
      </c>
      <c r="C57" t="s">
        <v>14</v>
      </c>
      <c r="D57">
        <v>1751</v>
      </c>
      <c r="E57">
        <v>1349</v>
      </c>
      <c r="F57">
        <v>1540</v>
      </c>
    </row>
    <row r="58" spans="1:6" x14ac:dyDescent="0.4">
      <c r="A58" t="s">
        <v>8</v>
      </c>
      <c r="B58" s="1">
        <v>2022</v>
      </c>
      <c r="C58" t="s">
        <v>14</v>
      </c>
      <c r="D58">
        <v>5192</v>
      </c>
      <c r="E58">
        <v>3752</v>
      </c>
      <c r="F58">
        <v>6377</v>
      </c>
    </row>
    <row r="59" spans="1:6" x14ac:dyDescent="0.4">
      <c r="A59" t="s">
        <v>8</v>
      </c>
      <c r="B59" s="1">
        <v>2022</v>
      </c>
      <c r="C59" t="s">
        <v>14</v>
      </c>
      <c r="D59">
        <v>4684</v>
      </c>
      <c r="E59">
        <v>3649</v>
      </c>
      <c r="F59">
        <v>3400</v>
      </c>
    </row>
    <row r="60" spans="1:6" x14ac:dyDescent="0.4">
      <c r="A60" t="s">
        <v>8</v>
      </c>
      <c r="B60" s="1">
        <v>2022</v>
      </c>
      <c r="C60" t="s">
        <v>14</v>
      </c>
      <c r="D60">
        <v>4684</v>
      </c>
      <c r="E60">
        <v>3649</v>
      </c>
      <c r="F60">
        <v>2000</v>
      </c>
    </row>
    <row r="61" spans="1:6" x14ac:dyDescent="0.4">
      <c r="A61" t="s">
        <v>8</v>
      </c>
      <c r="B61" s="1">
        <v>2022</v>
      </c>
      <c r="C61" t="s">
        <v>14</v>
      </c>
      <c r="D61">
        <v>2598</v>
      </c>
      <c r="E61">
        <v>2059</v>
      </c>
      <c r="F61">
        <v>2750</v>
      </c>
    </row>
    <row r="62" spans="1:6" x14ac:dyDescent="0.4">
      <c r="A62" t="s">
        <v>8</v>
      </c>
      <c r="B62" s="1">
        <v>2022</v>
      </c>
      <c r="C62" t="s">
        <v>14</v>
      </c>
      <c r="D62">
        <v>2938</v>
      </c>
      <c r="E62">
        <v>2218</v>
      </c>
      <c r="F62">
        <v>2600</v>
      </c>
    </row>
    <row r="63" spans="1:6" x14ac:dyDescent="0.4">
      <c r="A63" t="s">
        <v>8</v>
      </c>
      <c r="B63" s="1">
        <v>2022</v>
      </c>
      <c r="C63" t="s">
        <v>14</v>
      </c>
      <c r="D63">
        <v>4079</v>
      </c>
      <c r="E63">
        <v>3162</v>
      </c>
      <c r="F63">
        <v>2100</v>
      </c>
    </row>
    <row r="64" spans="1:6" x14ac:dyDescent="0.4">
      <c r="A64" t="s">
        <v>8</v>
      </c>
      <c r="B64" s="1">
        <v>2022</v>
      </c>
      <c r="C64" t="s">
        <v>14</v>
      </c>
      <c r="D64">
        <v>5248</v>
      </c>
      <c r="E64">
        <v>4143</v>
      </c>
      <c r="F64">
        <v>6500</v>
      </c>
    </row>
    <row r="65" spans="1:6" x14ac:dyDescent="0.4">
      <c r="A65" t="s">
        <v>8</v>
      </c>
      <c r="B65" s="1">
        <v>2022</v>
      </c>
      <c r="C65" t="s">
        <v>14</v>
      </c>
      <c r="D65">
        <v>5774</v>
      </c>
      <c r="E65">
        <v>4555</v>
      </c>
      <c r="F65">
        <v>2727</v>
      </c>
    </row>
    <row r="66" spans="1:6" x14ac:dyDescent="0.4">
      <c r="A66" t="s">
        <v>8</v>
      </c>
      <c r="B66" s="1">
        <v>2022</v>
      </c>
      <c r="C66" t="s">
        <v>14</v>
      </c>
      <c r="D66">
        <v>3921</v>
      </c>
      <c r="E66">
        <v>3063</v>
      </c>
      <c r="F66">
        <v>2405</v>
      </c>
    </row>
    <row r="67" spans="1:6" x14ac:dyDescent="0.4">
      <c r="A67" t="s">
        <v>8</v>
      </c>
      <c r="B67" s="1">
        <v>2022</v>
      </c>
      <c r="C67" t="s">
        <v>14</v>
      </c>
      <c r="D67">
        <v>3884</v>
      </c>
      <c r="E67">
        <v>2450</v>
      </c>
      <c r="F67">
        <v>3000</v>
      </c>
    </row>
    <row r="68" spans="1:6" x14ac:dyDescent="0.4">
      <c r="A68" t="s">
        <v>8</v>
      </c>
      <c r="B68" s="1">
        <v>2022</v>
      </c>
      <c r="C68" t="s">
        <v>14</v>
      </c>
      <c r="D68">
        <v>2737</v>
      </c>
      <c r="E68">
        <v>2068</v>
      </c>
      <c r="F68">
        <v>1620</v>
      </c>
    </row>
    <row r="69" spans="1:6" x14ac:dyDescent="0.4">
      <c r="A69" t="s">
        <v>8</v>
      </c>
      <c r="B69" s="1">
        <v>2022</v>
      </c>
      <c r="C69" t="s">
        <v>14</v>
      </c>
      <c r="D69">
        <v>4523</v>
      </c>
      <c r="E69">
        <v>3519</v>
      </c>
      <c r="F69">
        <v>3664</v>
      </c>
    </row>
    <row r="70" spans="1:6" x14ac:dyDescent="0.4">
      <c r="A70" t="s">
        <v>8</v>
      </c>
      <c r="B70" s="1">
        <v>2022</v>
      </c>
      <c r="C70" t="s">
        <v>14</v>
      </c>
      <c r="D70">
        <v>6502</v>
      </c>
      <c r="E70">
        <v>3996</v>
      </c>
      <c r="F70">
        <v>4800</v>
      </c>
    </row>
    <row r="71" spans="1:6" x14ac:dyDescent="0.4">
      <c r="A71" t="s">
        <v>8</v>
      </c>
      <c r="B71" s="1">
        <v>2022</v>
      </c>
      <c r="C71" t="s">
        <v>14</v>
      </c>
      <c r="D71">
        <v>2791</v>
      </c>
      <c r="E71">
        <v>1638</v>
      </c>
      <c r="F71">
        <v>1537</v>
      </c>
    </row>
    <row r="72" spans="1:6" x14ac:dyDescent="0.4">
      <c r="A72" t="s">
        <v>8</v>
      </c>
      <c r="B72" s="1">
        <v>2022</v>
      </c>
      <c r="C72" t="s">
        <v>14</v>
      </c>
      <c r="D72">
        <v>8418</v>
      </c>
      <c r="E72">
        <v>6570</v>
      </c>
      <c r="F72">
        <v>5065</v>
      </c>
    </row>
    <row r="73" spans="1:6" x14ac:dyDescent="0.4">
      <c r="A73" t="s">
        <v>8</v>
      </c>
      <c r="B73" s="1">
        <v>2022</v>
      </c>
      <c r="C73" t="s">
        <v>14</v>
      </c>
      <c r="D73">
        <v>5246</v>
      </c>
      <c r="E73">
        <v>3509</v>
      </c>
      <c r="F73">
        <v>1736</v>
      </c>
    </row>
    <row r="74" spans="1:6" x14ac:dyDescent="0.4">
      <c r="A74" t="s">
        <v>8</v>
      </c>
      <c r="B74" s="1">
        <v>2022</v>
      </c>
      <c r="C74" t="s">
        <v>14</v>
      </c>
      <c r="D74">
        <v>1897</v>
      </c>
      <c r="E74">
        <v>1472</v>
      </c>
      <c r="F74">
        <v>3279</v>
      </c>
    </row>
    <row r="75" spans="1:6" x14ac:dyDescent="0.4">
      <c r="A75" t="s">
        <v>8</v>
      </c>
      <c r="B75" s="1">
        <v>2022</v>
      </c>
      <c r="C75" t="s">
        <v>14</v>
      </c>
      <c r="D75">
        <v>7924</v>
      </c>
      <c r="E75">
        <v>6246</v>
      </c>
      <c r="F75">
        <v>1968</v>
      </c>
    </row>
    <row r="76" spans="1:6" x14ac:dyDescent="0.4">
      <c r="A76" t="s">
        <v>8</v>
      </c>
      <c r="B76" s="1">
        <v>2022</v>
      </c>
      <c r="C76" t="s">
        <v>14</v>
      </c>
      <c r="D76">
        <v>4121</v>
      </c>
      <c r="E76">
        <v>3159</v>
      </c>
      <c r="F76">
        <v>2618</v>
      </c>
    </row>
    <row r="77" spans="1:6" x14ac:dyDescent="0.4">
      <c r="A77" t="s">
        <v>8</v>
      </c>
      <c r="B77" s="1">
        <v>2022</v>
      </c>
      <c r="C77" t="s">
        <v>14</v>
      </c>
      <c r="D77">
        <v>3403</v>
      </c>
      <c r="E77">
        <v>2662</v>
      </c>
      <c r="F77">
        <v>2897</v>
      </c>
    </row>
    <row r="78" spans="1:6" x14ac:dyDescent="0.4">
      <c r="A78" t="s">
        <v>8</v>
      </c>
      <c r="B78" s="1">
        <v>2022</v>
      </c>
      <c r="C78" t="s">
        <v>14</v>
      </c>
      <c r="D78">
        <v>3100</v>
      </c>
      <c r="E78">
        <v>2293</v>
      </c>
      <c r="F78">
        <v>2861</v>
      </c>
    </row>
    <row r="79" spans="1:6" x14ac:dyDescent="0.4">
      <c r="A79" t="s">
        <v>8</v>
      </c>
      <c r="B79" s="1">
        <v>2022</v>
      </c>
      <c r="C79" t="s">
        <v>14</v>
      </c>
      <c r="D79">
        <v>5773</v>
      </c>
      <c r="E79">
        <v>3146</v>
      </c>
      <c r="F79">
        <v>1903</v>
      </c>
    </row>
    <row r="80" spans="1:6" x14ac:dyDescent="0.4">
      <c r="A80" t="s">
        <v>8</v>
      </c>
      <c r="B80" s="1">
        <v>2022</v>
      </c>
      <c r="C80" t="s">
        <v>14</v>
      </c>
      <c r="D80">
        <v>4593</v>
      </c>
      <c r="E80">
        <v>3575</v>
      </c>
      <c r="F80">
        <v>5164</v>
      </c>
    </row>
    <row r="81" spans="1:6" x14ac:dyDescent="0.4">
      <c r="A81" t="s">
        <v>8</v>
      </c>
      <c r="B81" s="1">
        <v>2022</v>
      </c>
      <c r="C81" t="s">
        <v>14</v>
      </c>
      <c r="D81">
        <v>3063</v>
      </c>
      <c r="E81">
        <v>2307</v>
      </c>
      <c r="F81">
        <v>2354</v>
      </c>
    </row>
    <row r="82" spans="1:6" x14ac:dyDescent="0.4">
      <c r="A82" t="s">
        <v>8</v>
      </c>
      <c r="B82" s="1">
        <v>2022</v>
      </c>
      <c r="C82" t="s">
        <v>14</v>
      </c>
      <c r="D82">
        <v>8314</v>
      </c>
      <c r="E82">
        <v>6542</v>
      </c>
      <c r="F82">
        <v>6500</v>
      </c>
    </row>
    <row r="83" spans="1:6" x14ac:dyDescent="0.4">
      <c r="A83" t="s">
        <v>8</v>
      </c>
      <c r="B83" s="1">
        <v>2022</v>
      </c>
      <c r="C83" t="s">
        <v>14</v>
      </c>
      <c r="D83">
        <v>4898</v>
      </c>
      <c r="E83">
        <v>3819</v>
      </c>
      <c r="F83">
        <v>4828</v>
      </c>
    </row>
    <row r="84" spans="1:6" x14ac:dyDescent="0.4">
      <c r="A84" t="s">
        <v>8</v>
      </c>
      <c r="B84" s="1">
        <v>2022</v>
      </c>
      <c r="C84" t="s">
        <v>14</v>
      </c>
      <c r="D84">
        <v>15204</v>
      </c>
      <c r="E84">
        <v>9930</v>
      </c>
      <c r="F84">
        <v>4487</v>
      </c>
    </row>
    <row r="85" spans="1:6" x14ac:dyDescent="0.4">
      <c r="A85" t="s">
        <v>8</v>
      </c>
      <c r="B85" s="1">
        <v>2022</v>
      </c>
      <c r="C85" t="s">
        <v>14</v>
      </c>
      <c r="D85">
        <v>4920</v>
      </c>
      <c r="E85">
        <v>3292</v>
      </c>
      <c r="F85">
        <v>2584</v>
      </c>
    </row>
    <row r="86" spans="1:6" x14ac:dyDescent="0.4">
      <c r="A86" t="s">
        <v>8</v>
      </c>
      <c r="B86" s="1">
        <v>2022</v>
      </c>
      <c r="C86" t="s">
        <v>14</v>
      </c>
      <c r="D86">
        <v>2527</v>
      </c>
      <c r="E86">
        <v>1867</v>
      </c>
      <c r="F86">
        <v>3160</v>
      </c>
    </row>
    <row r="87" spans="1:6" x14ac:dyDescent="0.4">
      <c r="A87" t="s">
        <v>8</v>
      </c>
      <c r="B87" s="1">
        <v>2022</v>
      </c>
      <c r="C87" t="s">
        <v>14</v>
      </c>
      <c r="D87">
        <v>3169</v>
      </c>
      <c r="E87">
        <v>2477</v>
      </c>
      <c r="F87">
        <v>4514</v>
      </c>
    </row>
    <row r="88" spans="1:6" x14ac:dyDescent="0.4">
      <c r="A88" t="s">
        <v>8</v>
      </c>
      <c r="B88" s="1">
        <v>2022</v>
      </c>
      <c r="C88" t="s">
        <v>14</v>
      </c>
      <c r="D88">
        <v>3788</v>
      </c>
      <c r="E88">
        <v>2972</v>
      </c>
      <c r="F88">
        <v>1230</v>
      </c>
    </row>
    <row r="89" spans="1:6" x14ac:dyDescent="0.4">
      <c r="A89" t="s">
        <v>8</v>
      </c>
      <c r="B89" s="1">
        <v>2022</v>
      </c>
      <c r="C89" t="s">
        <v>14</v>
      </c>
      <c r="D89">
        <v>3690</v>
      </c>
      <c r="E89">
        <v>2808</v>
      </c>
      <c r="F89">
        <v>3330</v>
      </c>
    </row>
    <row r="90" spans="1:6" x14ac:dyDescent="0.4">
      <c r="A90" t="s">
        <v>8</v>
      </c>
      <c r="B90" s="1">
        <v>2022</v>
      </c>
      <c r="C90" t="s">
        <v>14</v>
      </c>
      <c r="D90">
        <v>13152</v>
      </c>
      <c r="E90">
        <v>8682</v>
      </c>
      <c r="F90">
        <v>3027</v>
      </c>
    </row>
    <row r="91" spans="1:6" x14ac:dyDescent="0.4">
      <c r="A91" t="s">
        <v>8</v>
      </c>
      <c r="B91" s="1">
        <v>2022</v>
      </c>
      <c r="C91" t="s">
        <v>14</v>
      </c>
      <c r="D91">
        <v>7324</v>
      </c>
      <c r="E91">
        <v>4273</v>
      </c>
      <c r="F91">
        <v>4196</v>
      </c>
    </row>
    <row r="92" spans="1:6" x14ac:dyDescent="0.4">
      <c r="A92" t="s">
        <v>8</v>
      </c>
      <c r="B92" s="1">
        <v>2022</v>
      </c>
      <c r="C92" t="s">
        <v>14</v>
      </c>
      <c r="D92">
        <v>3445</v>
      </c>
      <c r="E92">
        <v>2667</v>
      </c>
      <c r="F92">
        <v>4220</v>
      </c>
    </row>
    <row r="93" spans="1:6" x14ac:dyDescent="0.4">
      <c r="A93" t="s">
        <v>8</v>
      </c>
      <c r="B93" s="1">
        <v>2022</v>
      </c>
      <c r="C93" t="s">
        <v>14</v>
      </c>
      <c r="D93">
        <v>3210</v>
      </c>
      <c r="E93">
        <v>2496</v>
      </c>
      <c r="F93">
        <v>4200</v>
      </c>
    </row>
    <row r="94" spans="1:6" x14ac:dyDescent="0.4">
      <c r="A94" t="s">
        <v>8</v>
      </c>
      <c r="B94" s="1">
        <v>2022</v>
      </c>
      <c r="C94" t="s">
        <v>14</v>
      </c>
      <c r="D94">
        <v>3100</v>
      </c>
      <c r="E94">
        <v>2326</v>
      </c>
      <c r="F94">
        <v>2372</v>
      </c>
    </row>
    <row r="95" spans="1:6" x14ac:dyDescent="0.4">
      <c r="A95" t="s">
        <v>8</v>
      </c>
      <c r="B95" s="1">
        <v>2022</v>
      </c>
      <c r="C95" t="s">
        <v>14</v>
      </c>
      <c r="D95">
        <v>1717</v>
      </c>
      <c r="E95">
        <v>1247</v>
      </c>
      <c r="F95">
        <v>2336</v>
      </c>
    </row>
    <row r="96" spans="1:6" x14ac:dyDescent="0.4">
      <c r="A96" t="s">
        <v>8</v>
      </c>
      <c r="B96" s="1">
        <v>2022</v>
      </c>
      <c r="C96" t="s">
        <v>14</v>
      </c>
      <c r="D96">
        <v>3823</v>
      </c>
      <c r="E96">
        <v>2652</v>
      </c>
      <c r="F96">
        <v>3584</v>
      </c>
    </row>
    <row r="97" spans="1:6" x14ac:dyDescent="0.4">
      <c r="A97" t="s">
        <v>8</v>
      </c>
      <c r="B97" s="1">
        <v>2022</v>
      </c>
      <c r="C97" t="s">
        <v>14</v>
      </c>
      <c r="D97">
        <v>6551</v>
      </c>
      <c r="E97">
        <v>4447</v>
      </c>
      <c r="F97">
        <v>4640</v>
      </c>
    </row>
    <row r="98" spans="1:6" x14ac:dyDescent="0.4">
      <c r="A98" t="s">
        <v>8</v>
      </c>
      <c r="B98" s="1">
        <v>2022</v>
      </c>
      <c r="C98" t="s">
        <v>14</v>
      </c>
      <c r="D98">
        <v>2806</v>
      </c>
      <c r="E98">
        <v>2115</v>
      </c>
      <c r="F98">
        <v>1743</v>
      </c>
    </row>
    <row r="99" spans="1:6" x14ac:dyDescent="0.4">
      <c r="A99" t="s">
        <v>8</v>
      </c>
      <c r="B99" s="1">
        <v>2022</v>
      </c>
      <c r="C99" t="s">
        <v>14</v>
      </c>
      <c r="D99">
        <v>3191</v>
      </c>
      <c r="E99">
        <v>2315</v>
      </c>
      <c r="F99">
        <v>1856</v>
      </c>
    </row>
    <row r="100" spans="1:6" x14ac:dyDescent="0.4">
      <c r="A100" t="s">
        <v>8</v>
      </c>
      <c r="B100" s="1">
        <v>2022</v>
      </c>
      <c r="C100" t="s">
        <v>14</v>
      </c>
      <c r="D100">
        <v>3133</v>
      </c>
      <c r="E100">
        <v>2066</v>
      </c>
      <c r="F100">
        <v>900</v>
      </c>
    </row>
    <row r="101" spans="1:6" x14ac:dyDescent="0.4">
      <c r="A101" t="s">
        <v>8</v>
      </c>
      <c r="B101" s="1">
        <v>2022</v>
      </c>
      <c r="C101" t="s">
        <v>14</v>
      </c>
      <c r="D101">
        <v>11547</v>
      </c>
      <c r="E101">
        <v>8558</v>
      </c>
      <c r="F101">
        <v>4400</v>
      </c>
    </row>
    <row r="102" spans="1:6" x14ac:dyDescent="0.4">
      <c r="A102" t="s">
        <v>8</v>
      </c>
      <c r="B102" s="1">
        <v>2022</v>
      </c>
      <c r="C102" t="s">
        <v>14</v>
      </c>
      <c r="D102">
        <v>3415</v>
      </c>
      <c r="E102">
        <v>2633</v>
      </c>
      <c r="F102">
        <v>1715</v>
      </c>
    </row>
    <row r="103" spans="1:6" x14ac:dyDescent="0.4">
      <c r="A103" t="s">
        <v>8</v>
      </c>
      <c r="B103" s="1">
        <v>2022</v>
      </c>
      <c r="C103" t="s">
        <v>14</v>
      </c>
      <c r="D103">
        <v>2555</v>
      </c>
      <c r="E103">
        <v>1822</v>
      </c>
      <c r="F103">
        <v>3249</v>
      </c>
    </row>
    <row r="104" spans="1:6" x14ac:dyDescent="0.4">
      <c r="A104" t="s">
        <v>8</v>
      </c>
      <c r="B104" s="1">
        <v>2022</v>
      </c>
      <c r="C104" t="s">
        <v>14</v>
      </c>
      <c r="D104">
        <v>3525</v>
      </c>
      <c r="E104">
        <v>2708</v>
      </c>
      <c r="F104">
        <v>3570</v>
      </c>
    </row>
    <row r="105" spans="1:6" x14ac:dyDescent="0.4">
      <c r="A105" t="s">
        <v>8</v>
      </c>
      <c r="B105" s="1">
        <v>2022</v>
      </c>
      <c r="C105" t="s">
        <v>14</v>
      </c>
      <c r="D105">
        <v>1890</v>
      </c>
      <c r="E105">
        <v>1441</v>
      </c>
      <c r="F105">
        <v>1347</v>
      </c>
    </row>
    <row r="106" spans="1:6" x14ac:dyDescent="0.4">
      <c r="A106" t="s">
        <v>8</v>
      </c>
      <c r="B106" s="1">
        <v>2022</v>
      </c>
      <c r="C106" t="s">
        <v>14</v>
      </c>
      <c r="D106">
        <v>2887</v>
      </c>
      <c r="E106">
        <v>2245</v>
      </c>
      <c r="F106">
        <v>3739</v>
      </c>
    </row>
    <row r="107" spans="1:6" x14ac:dyDescent="0.4">
      <c r="A107" t="s">
        <v>8</v>
      </c>
      <c r="B107" s="1">
        <v>2022</v>
      </c>
      <c r="C107" t="s">
        <v>14</v>
      </c>
      <c r="D107">
        <v>2992</v>
      </c>
      <c r="E107">
        <v>2275</v>
      </c>
      <c r="F107">
        <v>2500</v>
      </c>
    </row>
    <row r="108" spans="1:6" x14ac:dyDescent="0.4">
      <c r="A108" t="s">
        <v>8</v>
      </c>
      <c r="B108" s="1">
        <v>2022</v>
      </c>
      <c r="C108" t="s">
        <v>14</v>
      </c>
      <c r="D108">
        <v>5344</v>
      </c>
      <c r="E108">
        <v>4190</v>
      </c>
      <c r="F108">
        <v>3500</v>
      </c>
    </row>
    <row r="109" spans="1:6" x14ac:dyDescent="0.4">
      <c r="A109" t="s">
        <v>8</v>
      </c>
      <c r="B109" s="1">
        <v>2022</v>
      </c>
      <c r="C109" t="s">
        <v>14</v>
      </c>
      <c r="D109">
        <v>3140</v>
      </c>
      <c r="E109">
        <v>2223</v>
      </c>
      <c r="F109">
        <v>3025</v>
      </c>
    </row>
    <row r="110" spans="1:6" x14ac:dyDescent="0.4">
      <c r="A110" t="s">
        <v>8</v>
      </c>
      <c r="B110" s="1">
        <v>2022</v>
      </c>
      <c r="C110" t="s">
        <v>14</v>
      </c>
      <c r="D110">
        <v>4229</v>
      </c>
      <c r="E110">
        <v>2389</v>
      </c>
      <c r="F110">
        <v>2400</v>
      </c>
    </row>
    <row r="111" spans="1:6" x14ac:dyDescent="0.4">
      <c r="A111" t="s">
        <v>8</v>
      </c>
      <c r="B111" s="1">
        <v>2022</v>
      </c>
      <c r="C111" t="s">
        <v>14</v>
      </c>
      <c r="D111">
        <v>3545</v>
      </c>
      <c r="E111">
        <v>2637</v>
      </c>
      <c r="F111">
        <v>2900</v>
      </c>
    </row>
    <row r="112" spans="1:6" x14ac:dyDescent="0.4">
      <c r="A112" t="s">
        <v>8</v>
      </c>
      <c r="B112" s="1">
        <v>2022</v>
      </c>
      <c r="C112" t="s">
        <v>14</v>
      </c>
      <c r="D112">
        <v>6011</v>
      </c>
      <c r="E112">
        <v>4193</v>
      </c>
      <c r="F112">
        <v>3800</v>
      </c>
    </row>
    <row r="113" spans="1:6" x14ac:dyDescent="0.4">
      <c r="A113" t="s">
        <v>8</v>
      </c>
      <c r="B113" s="1">
        <v>2022</v>
      </c>
      <c r="C113" t="s">
        <v>14</v>
      </c>
      <c r="D113">
        <v>7110</v>
      </c>
      <c r="E113">
        <v>4998</v>
      </c>
      <c r="F113">
        <v>1500</v>
      </c>
    </row>
    <row r="114" spans="1:6" x14ac:dyDescent="0.4">
      <c r="A114" t="s">
        <v>8</v>
      </c>
      <c r="B114" s="1">
        <v>2022</v>
      </c>
      <c r="C114" t="s">
        <v>14</v>
      </c>
      <c r="D114">
        <v>2737</v>
      </c>
      <c r="E114">
        <v>1645</v>
      </c>
      <c r="F114">
        <v>2388</v>
      </c>
    </row>
    <row r="115" spans="1:6" x14ac:dyDescent="0.4">
      <c r="A115" t="s">
        <v>8</v>
      </c>
      <c r="B115" s="1">
        <v>2022</v>
      </c>
      <c r="C115" t="s">
        <v>14</v>
      </c>
      <c r="D115">
        <v>6687</v>
      </c>
      <c r="E115">
        <v>4368</v>
      </c>
      <c r="F115">
        <v>2000</v>
      </c>
    </row>
    <row r="116" spans="1:6" x14ac:dyDescent="0.4">
      <c r="A116" t="s">
        <v>8</v>
      </c>
      <c r="B116" s="1">
        <v>2022</v>
      </c>
      <c r="C116" t="s">
        <v>14</v>
      </c>
      <c r="D116">
        <v>4030</v>
      </c>
      <c r="E116">
        <v>2825</v>
      </c>
      <c r="F116">
        <v>5750</v>
      </c>
    </row>
    <row r="117" spans="1:6" x14ac:dyDescent="0.4">
      <c r="A117" t="s">
        <v>8</v>
      </c>
      <c r="B117" s="1">
        <v>2022</v>
      </c>
      <c r="C117" t="s">
        <v>14</v>
      </c>
      <c r="D117">
        <v>6167</v>
      </c>
      <c r="E117">
        <v>4778</v>
      </c>
      <c r="F117">
        <v>1861</v>
      </c>
    </row>
    <row r="118" spans="1:6" x14ac:dyDescent="0.4">
      <c r="A118" t="s">
        <v>8</v>
      </c>
      <c r="B118" s="1">
        <v>2022</v>
      </c>
      <c r="C118" t="s">
        <v>14</v>
      </c>
      <c r="D118">
        <v>3777</v>
      </c>
      <c r="E118">
        <v>2904</v>
      </c>
      <c r="F118">
        <v>2277</v>
      </c>
    </row>
    <row r="119" spans="1:6" x14ac:dyDescent="0.4">
      <c r="A119" t="s">
        <v>8</v>
      </c>
      <c r="B119" s="1">
        <v>2022</v>
      </c>
      <c r="C119" t="s">
        <v>14</v>
      </c>
      <c r="D119">
        <v>3142</v>
      </c>
      <c r="E119">
        <v>2306</v>
      </c>
      <c r="F119">
        <v>3226</v>
      </c>
    </row>
    <row r="120" spans="1:6" x14ac:dyDescent="0.4">
      <c r="A120" t="s">
        <v>8</v>
      </c>
      <c r="B120" s="1">
        <v>2022</v>
      </c>
      <c r="C120" t="s">
        <v>14</v>
      </c>
      <c r="D120">
        <v>6329</v>
      </c>
      <c r="E120">
        <v>4906</v>
      </c>
      <c r="F120">
        <v>4440</v>
      </c>
    </row>
    <row r="121" spans="1:6" x14ac:dyDescent="0.4">
      <c r="A121" t="s">
        <v>8</v>
      </c>
      <c r="B121" s="1">
        <v>2022</v>
      </c>
      <c r="C121" t="s">
        <v>14</v>
      </c>
      <c r="D121">
        <v>3908</v>
      </c>
      <c r="E121">
        <v>3083</v>
      </c>
      <c r="F121">
        <v>2125</v>
      </c>
    </row>
    <row r="122" spans="1:6" x14ac:dyDescent="0.4">
      <c r="A122" t="s">
        <v>8</v>
      </c>
      <c r="B122" s="1">
        <v>2022</v>
      </c>
      <c r="C122" t="s">
        <v>14</v>
      </c>
      <c r="D122">
        <v>4684</v>
      </c>
      <c r="E122">
        <v>3688</v>
      </c>
      <c r="F122">
        <v>3500</v>
      </c>
    </row>
    <row r="123" spans="1:6" x14ac:dyDescent="0.4">
      <c r="A123" t="s">
        <v>8</v>
      </c>
      <c r="B123" s="1">
        <v>2022</v>
      </c>
      <c r="C123" t="s">
        <v>14</v>
      </c>
      <c r="D123">
        <v>2715</v>
      </c>
      <c r="E123">
        <v>2061</v>
      </c>
      <c r="F123">
        <v>1653</v>
      </c>
    </row>
    <row r="124" spans="1:6" x14ac:dyDescent="0.4">
      <c r="A124" t="s">
        <v>8</v>
      </c>
      <c r="B124" s="1">
        <v>2022</v>
      </c>
      <c r="C124" t="s">
        <v>14</v>
      </c>
      <c r="D124">
        <v>7351</v>
      </c>
      <c r="E124">
        <v>4610</v>
      </c>
      <c r="F124">
        <v>3373</v>
      </c>
    </row>
    <row r="125" spans="1:6" x14ac:dyDescent="0.4">
      <c r="A125" t="s">
        <v>8</v>
      </c>
      <c r="B125" s="1">
        <v>2022</v>
      </c>
      <c r="C125" t="s">
        <v>14</v>
      </c>
      <c r="D125">
        <v>2256</v>
      </c>
      <c r="E125">
        <v>1751</v>
      </c>
      <c r="F125">
        <v>2555</v>
      </c>
    </row>
    <row r="126" spans="1:6" x14ac:dyDescent="0.4">
      <c r="A126" t="s">
        <v>8</v>
      </c>
      <c r="B126" s="1">
        <v>2022</v>
      </c>
      <c r="C126" t="s">
        <v>14</v>
      </c>
      <c r="D126">
        <v>3106</v>
      </c>
      <c r="E126">
        <v>2283</v>
      </c>
      <c r="F126">
        <v>1050</v>
      </c>
    </row>
    <row r="127" spans="1:6" x14ac:dyDescent="0.4">
      <c r="A127" t="s">
        <v>8</v>
      </c>
      <c r="B127" s="1">
        <v>2022</v>
      </c>
      <c r="C127" t="s">
        <v>14</v>
      </c>
      <c r="D127">
        <v>4845</v>
      </c>
      <c r="E127">
        <v>2695</v>
      </c>
      <c r="F127">
        <v>3127</v>
      </c>
    </row>
    <row r="128" spans="1:6" x14ac:dyDescent="0.4">
      <c r="A128" t="s">
        <v>8</v>
      </c>
      <c r="B128" s="1">
        <v>2022</v>
      </c>
      <c r="C128" t="s">
        <v>14</v>
      </c>
      <c r="D128">
        <v>11556</v>
      </c>
      <c r="E128">
        <v>8835</v>
      </c>
      <c r="F128">
        <v>4000</v>
      </c>
    </row>
    <row r="129" spans="1:6" x14ac:dyDescent="0.4">
      <c r="A129" t="s">
        <v>8</v>
      </c>
      <c r="B129" s="1">
        <v>2022</v>
      </c>
      <c r="C129" t="s">
        <v>14</v>
      </c>
      <c r="D129">
        <v>4940</v>
      </c>
      <c r="E129">
        <v>3103</v>
      </c>
      <c r="F129">
        <v>2700</v>
      </c>
    </row>
    <row r="130" spans="1:6" x14ac:dyDescent="0.4">
      <c r="A130" t="s">
        <v>8</v>
      </c>
      <c r="B130" s="1">
        <v>2022</v>
      </c>
      <c r="C130" t="s">
        <v>14</v>
      </c>
      <c r="D130">
        <v>4715</v>
      </c>
      <c r="E130">
        <v>3688</v>
      </c>
      <c r="F130">
        <v>4213</v>
      </c>
    </row>
    <row r="131" spans="1:6" x14ac:dyDescent="0.4">
      <c r="A131" t="s">
        <v>8</v>
      </c>
      <c r="B131" s="1">
        <v>2022</v>
      </c>
      <c r="C131" t="s">
        <v>14</v>
      </c>
      <c r="D131">
        <v>4085</v>
      </c>
      <c r="E131">
        <v>2576</v>
      </c>
      <c r="F131">
        <v>2150</v>
      </c>
    </row>
    <row r="132" spans="1:6" x14ac:dyDescent="0.4">
      <c r="A132" t="s">
        <v>8</v>
      </c>
      <c r="B132" s="1">
        <v>2022</v>
      </c>
      <c r="C132" t="s">
        <v>14</v>
      </c>
      <c r="D132">
        <v>5475</v>
      </c>
      <c r="E132">
        <v>4374</v>
      </c>
      <c r="F132">
        <v>2946</v>
      </c>
    </row>
    <row r="133" spans="1:6" x14ac:dyDescent="0.4">
      <c r="A133" t="s">
        <v>8</v>
      </c>
      <c r="B133" s="1">
        <v>2022</v>
      </c>
      <c r="C133" t="s">
        <v>14</v>
      </c>
      <c r="D133">
        <v>6884</v>
      </c>
      <c r="E133">
        <v>5238</v>
      </c>
      <c r="F133">
        <v>3318</v>
      </c>
    </row>
    <row r="134" spans="1:6" x14ac:dyDescent="0.4">
      <c r="A134" t="s">
        <v>8</v>
      </c>
      <c r="B134" s="1">
        <v>2022</v>
      </c>
      <c r="C134" t="s">
        <v>14</v>
      </c>
      <c r="D134">
        <v>1840</v>
      </c>
      <c r="E134">
        <v>1391</v>
      </c>
      <c r="F134">
        <v>2000</v>
      </c>
    </row>
    <row r="135" spans="1:6" x14ac:dyDescent="0.4">
      <c r="A135" t="s">
        <v>8</v>
      </c>
      <c r="B135" s="1">
        <v>2022</v>
      </c>
      <c r="C135" t="s">
        <v>14</v>
      </c>
      <c r="D135">
        <v>3097</v>
      </c>
      <c r="E135">
        <v>2272</v>
      </c>
      <c r="F135">
        <v>3372</v>
      </c>
    </row>
    <row r="136" spans="1:6" x14ac:dyDescent="0.4">
      <c r="A136" t="s">
        <v>8</v>
      </c>
      <c r="B136" s="1">
        <v>2022</v>
      </c>
      <c r="C136" t="s">
        <v>14</v>
      </c>
      <c r="D136">
        <v>2804</v>
      </c>
      <c r="E136">
        <v>2106</v>
      </c>
      <c r="F136">
        <v>1920</v>
      </c>
    </row>
    <row r="137" spans="1:6" x14ac:dyDescent="0.4">
      <c r="A137" t="s">
        <v>8</v>
      </c>
      <c r="B137" s="1">
        <v>2022</v>
      </c>
      <c r="C137" t="s">
        <v>14</v>
      </c>
      <c r="D137">
        <v>3725</v>
      </c>
      <c r="E137">
        <v>2838</v>
      </c>
      <c r="F137">
        <v>4407</v>
      </c>
    </row>
    <row r="138" spans="1:6" x14ac:dyDescent="0.4">
      <c r="A138" t="s">
        <v>8</v>
      </c>
      <c r="B138" s="1">
        <v>2022</v>
      </c>
      <c r="C138" t="s">
        <v>14</v>
      </c>
      <c r="D138">
        <v>2280</v>
      </c>
      <c r="E138">
        <v>1759</v>
      </c>
      <c r="F138">
        <v>2080</v>
      </c>
    </row>
    <row r="139" spans="1:6" x14ac:dyDescent="0.4">
      <c r="A139" t="s">
        <v>8</v>
      </c>
      <c r="B139" s="1">
        <v>2022</v>
      </c>
      <c r="C139" t="s">
        <v>14</v>
      </c>
      <c r="D139">
        <v>2283</v>
      </c>
      <c r="E139">
        <v>1797</v>
      </c>
      <c r="F139">
        <v>3476</v>
      </c>
    </row>
    <row r="140" spans="1:6" x14ac:dyDescent="0.4">
      <c r="A140" t="s">
        <v>8</v>
      </c>
      <c r="B140" s="1">
        <v>2022</v>
      </c>
      <c r="C140" t="s">
        <v>14</v>
      </c>
      <c r="D140">
        <v>3533</v>
      </c>
      <c r="E140">
        <v>2709</v>
      </c>
      <c r="F140">
        <v>2856</v>
      </c>
    </row>
    <row r="141" spans="1:6" x14ac:dyDescent="0.4">
      <c r="A141" t="s">
        <v>8</v>
      </c>
      <c r="B141" s="1">
        <v>2022</v>
      </c>
      <c r="C141" t="s">
        <v>14</v>
      </c>
      <c r="D141">
        <v>4481</v>
      </c>
      <c r="E141">
        <v>2029</v>
      </c>
      <c r="F141">
        <v>2287</v>
      </c>
    </row>
    <row r="142" spans="1:6" x14ac:dyDescent="0.4">
      <c r="A142" t="s">
        <v>8</v>
      </c>
      <c r="B142" s="1">
        <v>2022</v>
      </c>
      <c r="C142" t="s">
        <v>14</v>
      </c>
      <c r="D142">
        <v>6224</v>
      </c>
      <c r="E142">
        <v>3735</v>
      </c>
      <c r="F142">
        <v>3470</v>
      </c>
    </row>
    <row r="143" spans="1:6" x14ac:dyDescent="0.4">
      <c r="A143" t="s">
        <v>8</v>
      </c>
      <c r="B143" s="1">
        <v>2022</v>
      </c>
      <c r="C143" t="s">
        <v>14</v>
      </c>
      <c r="D143">
        <v>5605</v>
      </c>
      <c r="E143">
        <v>3157</v>
      </c>
      <c r="F143">
        <v>3154</v>
      </c>
    </row>
    <row r="144" spans="1:6" x14ac:dyDescent="0.4">
      <c r="A144" t="s">
        <v>8</v>
      </c>
      <c r="B144" s="1">
        <v>2022</v>
      </c>
      <c r="C144" t="s">
        <v>14</v>
      </c>
      <c r="D144">
        <v>3161</v>
      </c>
      <c r="E144">
        <v>2197</v>
      </c>
      <c r="F144">
        <v>2240</v>
      </c>
    </row>
    <row r="145" spans="1:6" x14ac:dyDescent="0.4">
      <c r="A145" t="s">
        <v>8</v>
      </c>
      <c r="B145" s="1">
        <v>2022</v>
      </c>
      <c r="C145" t="s">
        <v>14</v>
      </c>
      <c r="D145">
        <v>3083</v>
      </c>
      <c r="E145">
        <v>2359</v>
      </c>
      <c r="F145">
        <v>2150</v>
      </c>
    </row>
    <row r="146" spans="1:6" x14ac:dyDescent="0.4">
      <c r="A146" t="s">
        <v>8</v>
      </c>
      <c r="B146" s="1">
        <v>2022</v>
      </c>
      <c r="C146" t="s">
        <v>14</v>
      </c>
      <c r="D146">
        <v>4051</v>
      </c>
      <c r="E146">
        <v>2797</v>
      </c>
      <c r="F146">
        <v>2400</v>
      </c>
    </row>
    <row r="147" spans="1:6" x14ac:dyDescent="0.4">
      <c r="A147" t="s">
        <v>8</v>
      </c>
      <c r="B147" s="1">
        <v>2022</v>
      </c>
      <c r="C147" t="s">
        <v>14</v>
      </c>
      <c r="D147">
        <v>4889</v>
      </c>
      <c r="E147">
        <v>3321</v>
      </c>
      <c r="F147">
        <v>1750</v>
      </c>
    </row>
    <row r="148" spans="1:6" x14ac:dyDescent="0.4">
      <c r="A148" t="s">
        <v>8</v>
      </c>
      <c r="B148" s="1">
        <v>2022</v>
      </c>
      <c r="C148" t="s">
        <v>14</v>
      </c>
      <c r="D148">
        <v>3565</v>
      </c>
      <c r="E148">
        <v>2653</v>
      </c>
      <c r="F148">
        <v>2200</v>
      </c>
    </row>
    <row r="149" spans="1:6" x14ac:dyDescent="0.4">
      <c r="A149" t="s">
        <v>8</v>
      </c>
      <c r="B149" s="1">
        <v>2022</v>
      </c>
      <c r="C149" t="s">
        <v>14</v>
      </c>
      <c r="D149">
        <v>5963</v>
      </c>
      <c r="E149">
        <v>3454</v>
      </c>
      <c r="F149">
        <v>2700</v>
      </c>
    </row>
    <row r="150" spans="1:6" x14ac:dyDescent="0.4">
      <c r="A150" t="s">
        <v>8</v>
      </c>
      <c r="B150" s="1">
        <v>2022</v>
      </c>
      <c r="C150" t="s">
        <v>14</v>
      </c>
      <c r="D150">
        <v>2480</v>
      </c>
      <c r="E150">
        <v>1785</v>
      </c>
      <c r="F150">
        <v>2400</v>
      </c>
    </row>
    <row r="151" spans="1:6" x14ac:dyDescent="0.4">
      <c r="A151" t="s">
        <v>8</v>
      </c>
      <c r="B151" s="1">
        <v>2022</v>
      </c>
      <c r="C151" t="s">
        <v>14</v>
      </c>
      <c r="D151">
        <v>14700</v>
      </c>
      <c r="E151">
        <v>9165</v>
      </c>
      <c r="F151">
        <v>3000</v>
      </c>
    </row>
    <row r="152" spans="1:6" x14ac:dyDescent="0.4">
      <c r="A152" t="s">
        <v>8</v>
      </c>
      <c r="B152" s="1">
        <v>2022</v>
      </c>
      <c r="C152" t="s">
        <v>14</v>
      </c>
      <c r="D152">
        <v>2578</v>
      </c>
      <c r="E152">
        <v>1754</v>
      </c>
      <c r="F152">
        <v>2400</v>
      </c>
    </row>
    <row r="153" spans="1:6" x14ac:dyDescent="0.4">
      <c r="A153" t="s">
        <v>8</v>
      </c>
      <c r="B153" s="1">
        <v>2022</v>
      </c>
      <c r="C153" t="s">
        <v>14</v>
      </c>
      <c r="D153">
        <v>2091</v>
      </c>
      <c r="E153">
        <v>896</v>
      </c>
      <c r="F153">
        <v>1000</v>
      </c>
    </row>
    <row r="154" spans="1:6" x14ac:dyDescent="0.4">
      <c r="A154" t="s">
        <v>8</v>
      </c>
      <c r="B154" s="1">
        <v>2022</v>
      </c>
      <c r="C154" t="s">
        <v>14</v>
      </c>
      <c r="D154">
        <v>3615</v>
      </c>
      <c r="E154">
        <v>2578</v>
      </c>
      <c r="F154">
        <v>2400</v>
      </c>
    </row>
    <row r="155" spans="1:6" x14ac:dyDescent="0.4">
      <c r="A155" t="s">
        <v>8</v>
      </c>
      <c r="B155" s="1">
        <v>2022</v>
      </c>
      <c r="C155" t="s">
        <v>14</v>
      </c>
      <c r="D155">
        <v>5063</v>
      </c>
      <c r="E155">
        <v>3688</v>
      </c>
      <c r="F155">
        <v>3200</v>
      </c>
    </row>
    <row r="156" spans="1:6" x14ac:dyDescent="0.4">
      <c r="A156" t="s">
        <v>8</v>
      </c>
      <c r="B156" s="1">
        <v>2022</v>
      </c>
      <c r="C156" t="s">
        <v>14</v>
      </c>
      <c r="D156">
        <v>3735</v>
      </c>
      <c r="E156">
        <v>2471</v>
      </c>
      <c r="F156">
        <v>4664</v>
      </c>
    </row>
    <row r="157" spans="1:6" x14ac:dyDescent="0.4">
      <c r="A157" t="s">
        <v>8</v>
      </c>
      <c r="B157" s="1">
        <v>2022</v>
      </c>
      <c r="C157" t="s">
        <v>14</v>
      </c>
      <c r="D157">
        <v>3494</v>
      </c>
      <c r="E157">
        <v>2696</v>
      </c>
      <c r="F157">
        <v>2688</v>
      </c>
    </row>
    <row r="158" spans="1:6" x14ac:dyDescent="0.4">
      <c r="A158" t="s">
        <v>8</v>
      </c>
      <c r="B158" s="1">
        <v>2022</v>
      </c>
      <c r="C158" t="s">
        <v>14</v>
      </c>
      <c r="D158">
        <v>3505</v>
      </c>
      <c r="E158">
        <v>2741</v>
      </c>
      <c r="F158">
        <v>3650</v>
      </c>
    </row>
    <row r="159" spans="1:6" x14ac:dyDescent="0.4">
      <c r="A159" t="s">
        <v>8</v>
      </c>
      <c r="B159" s="1">
        <v>2022</v>
      </c>
      <c r="C159" t="s">
        <v>14</v>
      </c>
      <c r="D159">
        <v>5682</v>
      </c>
      <c r="E159">
        <v>4477</v>
      </c>
      <c r="F159">
        <v>2700</v>
      </c>
    </row>
    <row r="160" spans="1:6" x14ac:dyDescent="0.4">
      <c r="A160" t="s">
        <v>8</v>
      </c>
      <c r="B160" s="1">
        <v>2022</v>
      </c>
      <c r="C160" t="s">
        <v>14</v>
      </c>
      <c r="D160">
        <v>1604</v>
      </c>
      <c r="E160">
        <v>1161</v>
      </c>
      <c r="F160">
        <v>2016</v>
      </c>
    </row>
    <row r="161" spans="1:6" x14ac:dyDescent="0.4">
      <c r="A161" t="s">
        <v>8</v>
      </c>
      <c r="B161" s="1">
        <v>2022</v>
      </c>
      <c r="C161" t="s">
        <v>14</v>
      </c>
      <c r="D161">
        <v>3377</v>
      </c>
      <c r="E161">
        <v>2634</v>
      </c>
      <c r="F161">
        <v>2510</v>
      </c>
    </row>
    <row r="162" spans="1:6" x14ac:dyDescent="0.4">
      <c r="A162" t="s">
        <v>8</v>
      </c>
      <c r="B162" s="1">
        <v>2022</v>
      </c>
      <c r="C162" t="s">
        <v>14</v>
      </c>
      <c r="D162">
        <v>8823</v>
      </c>
      <c r="E162">
        <v>6825</v>
      </c>
      <c r="F162">
        <v>3283</v>
      </c>
    </row>
    <row r="163" spans="1:6" x14ac:dyDescent="0.4">
      <c r="A163" t="s">
        <v>8</v>
      </c>
      <c r="B163" s="1">
        <v>2022</v>
      </c>
      <c r="C163" t="s">
        <v>14</v>
      </c>
      <c r="D163">
        <v>2989</v>
      </c>
      <c r="E163">
        <v>2197</v>
      </c>
      <c r="F163">
        <v>1728</v>
      </c>
    </row>
    <row r="164" spans="1:6" x14ac:dyDescent="0.4">
      <c r="A164" t="s">
        <v>8</v>
      </c>
      <c r="B164" s="1">
        <v>2022</v>
      </c>
      <c r="C164" t="s">
        <v>14</v>
      </c>
      <c r="D164">
        <v>3670</v>
      </c>
      <c r="E164">
        <v>2875</v>
      </c>
      <c r="F164">
        <v>3963</v>
      </c>
    </row>
    <row r="165" spans="1:6" x14ac:dyDescent="0.4">
      <c r="A165" t="s">
        <v>8</v>
      </c>
      <c r="B165" s="1">
        <v>2022</v>
      </c>
      <c r="C165" t="s">
        <v>14</v>
      </c>
      <c r="D165">
        <v>3783</v>
      </c>
      <c r="E165">
        <v>2393</v>
      </c>
      <c r="F165">
        <v>1248</v>
      </c>
    </row>
    <row r="166" spans="1:6" x14ac:dyDescent="0.4">
      <c r="A166" t="s">
        <v>8</v>
      </c>
      <c r="B166" s="1">
        <v>2022</v>
      </c>
      <c r="C166" t="s">
        <v>14</v>
      </c>
      <c r="D166">
        <v>2646</v>
      </c>
      <c r="E166">
        <v>1826</v>
      </c>
      <c r="F166">
        <v>1665</v>
      </c>
    </row>
    <row r="167" spans="1:6" x14ac:dyDescent="0.4">
      <c r="A167" t="s">
        <v>8</v>
      </c>
      <c r="B167" s="1">
        <v>2022</v>
      </c>
      <c r="C167" t="s">
        <v>14</v>
      </c>
      <c r="D167">
        <v>5487</v>
      </c>
      <c r="E167">
        <v>3771</v>
      </c>
      <c r="F167">
        <v>2565</v>
      </c>
    </row>
    <row r="168" spans="1:6" x14ac:dyDescent="0.4">
      <c r="A168" t="s">
        <v>8</v>
      </c>
      <c r="B168" s="1">
        <v>2022</v>
      </c>
      <c r="C168" t="s">
        <v>14</v>
      </c>
      <c r="D168">
        <v>4635</v>
      </c>
      <c r="E168">
        <v>3554</v>
      </c>
      <c r="F168">
        <v>2086</v>
      </c>
    </row>
    <row r="169" spans="1:6" x14ac:dyDescent="0.4">
      <c r="A169" t="s">
        <v>8</v>
      </c>
      <c r="B169" s="1">
        <v>2022</v>
      </c>
      <c r="C169" t="s">
        <v>14</v>
      </c>
      <c r="D169">
        <v>3502</v>
      </c>
      <c r="E169">
        <v>2674</v>
      </c>
      <c r="F169">
        <v>3400</v>
      </c>
    </row>
    <row r="170" spans="1:6" x14ac:dyDescent="0.4">
      <c r="A170" t="s">
        <v>8</v>
      </c>
      <c r="B170" s="1">
        <v>2022</v>
      </c>
      <c r="C170" t="s">
        <v>14</v>
      </c>
      <c r="D170">
        <v>3211</v>
      </c>
      <c r="E170">
        <v>2208</v>
      </c>
      <c r="F170">
        <v>2000</v>
      </c>
    </row>
    <row r="171" spans="1:6" x14ac:dyDescent="0.4">
      <c r="A171" t="s">
        <v>8</v>
      </c>
      <c r="B171" s="1">
        <v>2022</v>
      </c>
      <c r="C171" t="s">
        <v>14</v>
      </c>
      <c r="D171">
        <v>2113</v>
      </c>
      <c r="E171">
        <v>1367</v>
      </c>
      <c r="F171">
        <v>2000</v>
      </c>
    </row>
    <row r="172" spans="1:6" x14ac:dyDescent="0.4">
      <c r="A172" t="s">
        <v>8</v>
      </c>
      <c r="B172" s="1">
        <v>2022</v>
      </c>
      <c r="C172" t="s">
        <v>14</v>
      </c>
      <c r="D172">
        <v>11573</v>
      </c>
      <c r="E172">
        <v>8422</v>
      </c>
      <c r="F172">
        <v>4000</v>
      </c>
    </row>
    <row r="173" spans="1:6" x14ac:dyDescent="0.4">
      <c r="A173" t="s">
        <v>8</v>
      </c>
      <c r="B173" s="1">
        <v>2022</v>
      </c>
      <c r="C173" t="s">
        <v>14</v>
      </c>
      <c r="D173">
        <v>5614</v>
      </c>
      <c r="E173">
        <v>4279</v>
      </c>
      <c r="F173">
        <v>2600</v>
      </c>
    </row>
    <row r="174" spans="1:6" x14ac:dyDescent="0.4">
      <c r="A174" t="s">
        <v>8</v>
      </c>
      <c r="B174" s="1">
        <v>2022</v>
      </c>
      <c r="C174" t="s">
        <v>14</v>
      </c>
      <c r="D174">
        <v>5044</v>
      </c>
      <c r="E174">
        <v>3817</v>
      </c>
      <c r="F174">
        <v>3000</v>
      </c>
    </row>
    <row r="175" spans="1:6" x14ac:dyDescent="0.4">
      <c r="A175" t="s">
        <v>8</v>
      </c>
      <c r="B175" s="1">
        <v>2022</v>
      </c>
      <c r="C175" t="s">
        <v>14</v>
      </c>
      <c r="D175">
        <v>4965</v>
      </c>
      <c r="E175">
        <v>3200</v>
      </c>
      <c r="F175">
        <v>2700</v>
      </c>
    </row>
    <row r="176" spans="1:6" x14ac:dyDescent="0.4">
      <c r="A176" t="s">
        <v>8</v>
      </c>
      <c r="B176" s="1">
        <v>2022</v>
      </c>
      <c r="C176" t="s">
        <v>14</v>
      </c>
      <c r="D176">
        <v>3433</v>
      </c>
      <c r="E176">
        <v>2615</v>
      </c>
      <c r="F176">
        <v>2600</v>
      </c>
    </row>
    <row r="177" spans="1:6" x14ac:dyDescent="0.4">
      <c r="A177" t="s">
        <v>8</v>
      </c>
      <c r="B177" s="1">
        <v>2022</v>
      </c>
      <c r="C177" t="s">
        <v>14</v>
      </c>
      <c r="D177">
        <v>3913</v>
      </c>
      <c r="E177">
        <v>3063</v>
      </c>
      <c r="F177">
        <v>3719</v>
      </c>
    </row>
    <row r="178" spans="1:6" x14ac:dyDescent="0.4">
      <c r="A178" t="s">
        <v>8</v>
      </c>
      <c r="B178" s="1">
        <v>2022</v>
      </c>
      <c r="C178" t="s">
        <v>14</v>
      </c>
      <c r="D178">
        <v>5697</v>
      </c>
      <c r="E178">
        <v>4443</v>
      </c>
      <c r="F178">
        <v>5800</v>
      </c>
    </row>
    <row r="179" spans="1:6" x14ac:dyDescent="0.4">
      <c r="A179" t="s">
        <v>8</v>
      </c>
      <c r="B179" s="1">
        <v>2022</v>
      </c>
      <c r="C179" t="s">
        <v>14</v>
      </c>
      <c r="D179">
        <v>2544</v>
      </c>
      <c r="E179">
        <v>1928</v>
      </c>
      <c r="F179">
        <v>3144</v>
      </c>
    </row>
    <row r="180" spans="1:6" x14ac:dyDescent="0.4">
      <c r="A180" t="s">
        <v>8</v>
      </c>
      <c r="B180" s="1">
        <v>2022</v>
      </c>
      <c r="C180" t="s">
        <v>14</v>
      </c>
      <c r="D180">
        <v>2808</v>
      </c>
      <c r="E180">
        <v>1454</v>
      </c>
      <c r="F180">
        <v>2188</v>
      </c>
    </row>
    <row r="181" spans="1:6" x14ac:dyDescent="0.4">
      <c r="A181" t="s">
        <v>8</v>
      </c>
      <c r="B181" s="1">
        <v>2022</v>
      </c>
      <c r="C181" t="s">
        <v>14</v>
      </c>
      <c r="D181">
        <v>3965</v>
      </c>
      <c r="E181">
        <v>2552</v>
      </c>
      <c r="F181">
        <v>2043</v>
      </c>
    </row>
    <row r="182" spans="1:6" x14ac:dyDescent="0.4">
      <c r="A182" t="s">
        <v>8</v>
      </c>
      <c r="B182" s="1">
        <v>2022</v>
      </c>
      <c r="C182" t="s">
        <v>14</v>
      </c>
      <c r="D182">
        <v>5516</v>
      </c>
      <c r="E182">
        <v>4200</v>
      </c>
      <c r="F182">
        <v>4800</v>
      </c>
    </row>
    <row r="183" spans="1:6" x14ac:dyDescent="0.4">
      <c r="A183" t="s">
        <v>8</v>
      </c>
      <c r="B183" s="1">
        <v>2022</v>
      </c>
      <c r="C183" t="s">
        <v>14</v>
      </c>
      <c r="D183">
        <v>4921</v>
      </c>
      <c r="E183">
        <v>3739</v>
      </c>
      <c r="F183">
        <v>1717</v>
      </c>
    </row>
    <row r="184" spans="1:6" x14ac:dyDescent="0.4">
      <c r="A184" t="s">
        <v>8</v>
      </c>
      <c r="B184" s="1">
        <v>2022</v>
      </c>
      <c r="C184" t="s">
        <v>14</v>
      </c>
      <c r="D184">
        <v>4170</v>
      </c>
      <c r="E184">
        <v>3328</v>
      </c>
      <c r="F184">
        <v>3275</v>
      </c>
    </row>
    <row r="185" spans="1:6" x14ac:dyDescent="0.4">
      <c r="A185" t="s">
        <v>8</v>
      </c>
      <c r="B185" s="1">
        <v>2022</v>
      </c>
      <c r="C185" t="s">
        <v>14</v>
      </c>
      <c r="D185">
        <v>3671</v>
      </c>
      <c r="E185">
        <v>2735</v>
      </c>
      <c r="F185">
        <v>4393</v>
      </c>
    </row>
    <row r="186" spans="1:6" x14ac:dyDescent="0.4">
      <c r="A186" t="s">
        <v>8</v>
      </c>
      <c r="B186" s="1">
        <v>2022</v>
      </c>
      <c r="C186" t="s">
        <v>14</v>
      </c>
      <c r="D186">
        <v>1564</v>
      </c>
      <c r="E186">
        <v>1156</v>
      </c>
      <c r="F186">
        <v>3216</v>
      </c>
    </row>
    <row r="187" spans="1:6" x14ac:dyDescent="0.4">
      <c r="A187" t="s">
        <v>8</v>
      </c>
      <c r="B187" s="1">
        <v>2022</v>
      </c>
      <c r="C187" t="s">
        <v>14</v>
      </c>
      <c r="D187">
        <v>6279</v>
      </c>
      <c r="E187">
        <v>4906</v>
      </c>
      <c r="F187">
        <v>4999</v>
      </c>
    </row>
    <row r="188" spans="1:6" x14ac:dyDescent="0.4">
      <c r="A188" t="s">
        <v>8</v>
      </c>
      <c r="B188" s="1">
        <v>2022</v>
      </c>
      <c r="C188" t="s">
        <v>14</v>
      </c>
      <c r="D188">
        <v>2984</v>
      </c>
      <c r="E188">
        <v>2225</v>
      </c>
      <c r="F188">
        <v>2468</v>
      </c>
    </row>
    <row r="189" spans="1:6" x14ac:dyDescent="0.4">
      <c r="A189" t="s">
        <v>8</v>
      </c>
      <c r="B189" s="1">
        <v>2022</v>
      </c>
      <c r="C189" t="s">
        <v>14</v>
      </c>
      <c r="D189">
        <v>3612</v>
      </c>
      <c r="E189">
        <v>2826</v>
      </c>
      <c r="F189">
        <v>2660</v>
      </c>
    </row>
    <row r="190" spans="1:6" x14ac:dyDescent="0.4">
      <c r="A190" t="s">
        <v>8</v>
      </c>
      <c r="B190" s="1">
        <v>2022</v>
      </c>
      <c r="C190" t="s">
        <v>14</v>
      </c>
      <c r="D190">
        <v>3823</v>
      </c>
      <c r="E190">
        <v>2989</v>
      </c>
      <c r="F190">
        <v>1917</v>
      </c>
    </row>
    <row r="191" spans="1:6" x14ac:dyDescent="0.4">
      <c r="A191" t="s">
        <v>8</v>
      </c>
      <c r="B191" s="1">
        <v>2022</v>
      </c>
      <c r="C191" t="s">
        <v>14</v>
      </c>
      <c r="D191">
        <v>2626</v>
      </c>
      <c r="E191">
        <v>2031</v>
      </c>
      <c r="F191">
        <v>1825</v>
      </c>
    </row>
    <row r="192" spans="1:6" x14ac:dyDescent="0.4">
      <c r="A192" t="s">
        <v>8</v>
      </c>
      <c r="B192" s="1">
        <v>2022</v>
      </c>
      <c r="C192" t="s">
        <v>14</v>
      </c>
      <c r="D192">
        <v>3628</v>
      </c>
      <c r="E192">
        <v>2284</v>
      </c>
      <c r="F192">
        <v>2000</v>
      </c>
    </row>
    <row r="193" spans="1:6" x14ac:dyDescent="0.4">
      <c r="A193" t="s">
        <v>8</v>
      </c>
      <c r="B193" s="1">
        <v>2022</v>
      </c>
      <c r="C193" t="s">
        <v>14</v>
      </c>
      <c r="D193">
        <v>10835</v>
      </c>
      <c r="E193">
        <v>7472</v>
      </c>
      <c r="F193">
        <v>2744</v>
      </c>
    </row>
    <row r="194" spans="1:6" x14ac:dyDescent="0.4">
      <c r="A194" t="s">
        <v>8</v>
      </c>
      <c r="B194" s="1">
        <v>2022</v>
      </c>
      <c r="C194" t="s">
        <v>14</v>
      </c>
      <c r="D194">
        <v>12289</v>
      </c>
      <c r="E194">
        <v>6260</v>
      </c>
      <c r="F194">
        <v>4260</v>
      </c>
    </row>
    <row r="195" spans="1:6" x14ac:dyDescent="0.4">
      <c r="A195" t="s">
        <v>8</v>
      </c>
      <c r="B195" s="1">
        <v>2022</v>
      </c>
      <c r="C195" t="s">
        <v>14</v>
      </c>
      <c r="D195">
        <v>4484</v>
      </c>
      <c r="E195">
        <v>2879</v>
      </c>
      <c r="F195">
        <v>3706</v>
      </c>
    </row>
    <row r="196" spans="1:6" x14ac:dyDescent="0.4">
      <c r="A196" t="s">
        <v>8</v>
      </c>
      <c r="B196" s="1">
        <v>2022</v>
      </c>
      <c r="C196" t="s">
        <v>14</v>
      </c>
      <c r="D196">
        <v>4187</v>
      </c>
      <c r="E196">
        <v>3176</v>
      </c>
      <c r="F196">
        <v>2250</v>
      </c>
    </row>
    <row r="197" spans="1:6" x14ac:dyDescent="0.4">
      <c r="A197" t="s">
        <v>8</v>
      </c>
      <c r="B197" s="1">
        <v>2022</v>
      </c>
      <c r="C197" t="s">
        <v>14</v>
      </c>
      <c r="D197">
        <v>4013</v>
      </c>
      <c r="E197">
        <v>2853</v>
      </c>
      <c r="F197">
        <v>2402</v>
      </c>
    </row>
    <row r="198" spans="1:6" x14ac:dyDescent="0.4">
      <c r="A198" t="s">
        <v>8</v>
      </c>
      <c r="B198" s="1">
        <v>2022</v>
      </c>
      <c r="C198" t="s">
        <v>14</v>
      </c>
      <c r="D198">
        <v>4025</v>
      </c>
      <c r="E198">
        <v>2679</v>
      </c>
      <c r="F198">
        <v>3000</v>
      </c>
    </row>
    <row r="199" spans="1:6" x14ac:dyDescent="0.4">
      <c r="A199" t="s">
        <v>8</v>
      </c>
      <c r="B199" s="1">
        <v>2022</v>
      </c>
      <c r="C199" t="s">
        <v>14</v>
      </c>
      <c r="D199">
        <v>3976</v>
      </c>
      <c r="E199">
        <v>2870</v>
      </c>
      <c r="F199">
        <v>3480</v>
      </c>
    </row>
    <row r="200" spans="1:6" x14ac:dyDescent="0.4">
      <c r="A200" t="s">
        <v>8</v>
      </c>
      <c r="B200" s="1">
        <v>2022</v>
      </c>
      <c r="C200" t="s">
        <v>14</v>
      </c>
      <c r="D200">
        <v>4942</v>
      </c>
      <c r="E200">
        <v>3830</v>
      </c>
      <c r="F200">
        <v>3850</v>
      </c>
    </row>
    <row r="201" spans="1:6" x14ac:dyDescent="0.4">
      <c r="A201" t="s">
        <v>8</v>
      </c>
      <c r="B201" s="1">
        <v>2022</v>
      </c>
      <c r="C201" t="s">
        <v>14</v>
      </c>
      <c r="D201">
        <v>1931</v>
      </c>
      <c r="E201">
        <v>1528</v>
      </c>
      <c r="F201">
        <v>2884</v>
      </c>
    </row>
    <row r="202" spans="1:6" x14ac:dyDescent="0.4">
      <c r="A202" t="s">
        <v>8</v>
      </c>
      <c r="B202" s="1">
        <v>2022</v>
      </c>
      <c r="C202" t="s">
        <v>14</v>
      </c>
      <c r="D202">
        <v>2242</v>
      </c>
      <c r="E202">
        <v>1365</v>
      </c>
      <c r="F202">
        <v>1380</v>
      </c>
    </row>
    <row r="203" spans="1:6" x14ac:dyDescent="0.4">
      <c r="A203" t="s">
        <v>8</v>
      </c>
      <c r="B203" s="1">
        <v>2022</v>
      </c>
      <c r="C203" t="s">
        <v>14</v>
      </c>
      <c r="D203">
        <v>3509</v>
      </c>
      <c r="E203">
        <v>1735</v>
      </c>
      <c r="F203">
        <v>2420</v>
      </c>
    </row>
    <row r="204" spans="1:6" x14ac:dyDescent="0.4">
      <c r="A204" t="s">
        <v>8</v>
      </c>
      <c r="B204" s="1">
        <v>2022</v>
      </c>
      <c r="C204" t="s">
        <v>14</v>
      </c>
      <c r="D204">
        <v>7205</v>
      </c>
      <c r="E204">
        <v>5665</v>
      </c>
      <c r="F204">
        <v>2121</v>
      </c>
    </row>
    <row r="205" spans="1:6" x14ac:dyDescent="0.4">
      <c r="A205" t="s">
        <v>8</v>
      </c>
      <c r="B205" s="1">
        <v>2022</v>
      </c>
      <c r="C205" t="s">
        <v>14</v>
      </c>
      <c r="D205">
        <v>5121</v>
      </c>
      <c r="E205">
        <v>3247</v>
      </c>
      <c r="F205">
        <v>2960</v>
      </c>
    </row>
    <row r="206" spans="1:6" x14ac:dyDescent="0.4">
      <c r="A206" t="s">
        <v>8</v>
      </c>
      <c r="B206" s="1">
        <v>2022</v>
      </c>
      <c r="C206" t="s">
        <v>14</v>
      </c>
      <c r="D206">
        <v>3926</v>
      </c>
      <c r="E206">
        <v>2744</v>
      </c>
      <c r="F206">
        <v>1648</v>
      </c>
    </row>
    <row r="207" spans="1:6" x14ac:dyDescent="0.4">
      <c r="A207" t="s">
        <v>8</v>
      </c>
      <c r="B207" s="1">
        <v>2022</v>
      </c>
      <c r="C207" t="s">
        <v>14</v>
      </c>
      <c r="D207">
        <v>3735</v>
      </c>
      <c r="E207">
        <v>2509</v>
      </c>
      <c r="F207">
        <v>2912</v>
      </c>
    </row>
    <row r="208" spans="1:6" x14ac:dyDescent="0.4">
      <c r="A208" t="s">
        <v>8</v>
      </c>
      <c r="B208" s="1">
        <v>2022</v>
      </c>
      <c r="C208" t="s">
        <v>14</v>
      </c>
      <c r="D208">
        <v>3706</v>
      </c>
      <c r="E208">
        <v>2838</v>
      </c>
      <c r="F208">
        <v>2250</v>
      </c>
    </row>
    <row r="209" spans="1:6" x14ac:dyDescent="0.4">
      <c r="A209" t="s">
        <v>8</v>
      </c>
      <c r="B209" s="1">
        <v>2022</v>
      </c>
      <c r="C209" t="s">
        <v>14</v>
      </c>
      <c r="D209">
        <v>3553</v>
      </c>
      <c r="E209">
        <v>2708</v>
      </c>
      <c r="F209">
        <v>2646</v>
      </c>
    </row>
    <row r="210" spans="1:6" x14ac:dyDescent="0.4">
      <c r="A210" t="s">
        <v>8</v>
      </c>
      <c r="B210" s="1">
        <v>2022</v>
      </c>
      <c r="C210" t="s">
        <v>14</v>
      </c>
      <c r="D210">
        <v>4872</v>
      </c>
      <c r="E210">
        <v>3813</v>
      </c>
      <c r="F210">
        <v>5414</v>
      </c>
    </row>
    <row r="211" spans="1:6" x14ac:dyDescent="0.4">
      <c r="A211" t="s">
        <v>8</v>
      </c>
      <c r="B211" s="1">
        <v>2022</v>
      </c>
      <c r="C211" t="s">
        <v>14</v>
      </c>
      <c r="D211">
        <v>4756</v>
      </c>
      <c r="E211">
        <v>3136</v>
      </c>
      <c r="F211">
        <v>3500</v>
      </c>
    </row>
    <row r="212" spans="1:6" x14ac:dyDescent="0.4">
      <c r="A212" t="s">
        <v>8</v>
      </c>
      <c r="B212" s="1">
        <v>2022</v>
      </c>
      <c r="C212" t="s">
        <v>14</v>
      </c>
      <c r="D212">
        <v>6580</v>
      </c>
      <c r="E212">
        <v>4741</v>
      </c>
      <c r="F212">
        <v>1700</v>
      </c>
    </row>
    <row r="213" spans="1:6" x14ac:dyDescent="0.4">
      <c r="A213" t="s">
        <v>8</v>
      </c>
      <c r="B213" s="1">
        <v>2022</v>
      </c>
      <c r="C213" t="s">
        <v>14</v>
      </c>
      <c r="D213">
        <v>6395</v>
      </c>
      <c r="E213">
        <v>4229</v>
      </c>
      <c r="F213">
        <v>2034</v>
      </c>
    </row>
    <row r="214" spans="1:6" x14ac:dyDescent="0.4">
      <c r="A214" t="s">
        <v>8</v>
      </c>
      <c r="B214" s="1">
        <v>2022</v>
      </c>
      <c r="C214" t="s">
        <v>14</v>
      </c>
      <c r="D214">
        <v>2791</v>
      </c>
      <c r="E214">
        <v>2207</v>
      </c>
      <c r="F214">
        <v>3800</v>
      </c>
    </row>
    <row r="215" spans="1:6" x14ac:dyDescent="0.4">
      <c r="A215" t="s">
        <v>8</v>
      </c>
      <c r="B215" s="1">
        <v>2022</v>
      </c>
      <c r="C215" t="s">
        <v>14</v>
      </c>
      <c r="D215">
        <v>6041</v>
      </c>
      <c r="E215">
        <v>4490</v>
      </c>
      <c r="F215">
        <v>3000</v>
      </c>
    </row>
    <row r="216" spans="1:6" x14ac:dyDescent="0.4">
      <c r="A216" t="s">
        <v>8</v>
      </c>
      <c r="B216" s="1">
        <v>2022</v>
      </c>
      <c r="C216" t="s">
        <v>14</v>
      </c>
      <c r="D216">
        <v>5046</v>
      </c>
      <c r="E216">
        <v>3488</v>
      </c>
      <c r="F216">
        <v>4500</v>
      </c>
    </row>
    <row r="217" spans="1:6" x14ac:dyDescent="0.4">
      <c r="A217" t="s">
        <v>8</v>
      </c>
      <c r="B217" s="1">
        <v>2022</v>
      </c>
      <c r="C217" t="s">
        <v>14</v>
      </c>
      <c r="D217">
        <v>4898</v>
      </c>
      <c r="E217">
        <v>3718</v>
      </c>
      <c r="F217">
        <v>4220</v>
      </c>
    </row>
    <row r="218" spans="1:6" x14ac:dyDescent="0.4">
      <c r="A218" t="s">
        <v>8</v>
      </c>
      <c r="B218" s="1">
        <v>2022</v>
      </c>
      <c r="C218" t="s">
        <v>14</v>
      </c>
      <c r="D218">
        <v>3271</v>
      </c>
      <c r="E218">
        <v>2543</v>
      </c>
      <c r="F218">
        <v>1955</v>
      </c>
    </row>
    <row r="219" spans="1:6" x14ac:dyDescent="0.4">
      <c r="A219" t="s">
        <v>8</v>
      </c>
      <c r="B219" s="1">
        <v>2022</v>
      </c>
      <c r="C219" t="s">
        <v>14</v>
      </c>
      <c r="D219">
        <v>2737</v>
      </c>
      <c r="E219">
        <v>2070</v>
      </c>
      <c r="F219">
        <v>2428</v>
      </c>
    </row>
    <row r="220" spans="1:6" x14ac:dyDescent="0.4">
      <c r="A220" t="s">
        <v>8</v>
      </c>
      <c r="B220" s="1">
        <v>2022</v>
      </c>
      <c r="C220" t="s">
        <v>14</v>
      </c>
      <c r="D220">
        <v>3377</v>
      </c>
      <c r="E220">
        <v>2622</v>
      </c>
      <c r="F220">
        <v>3083</v>
      </c>
    </row>
    <row r="221" spans="1:6" x14ac:dyDescent="0.4">
      <c r="A221" t="s">
        <v>8</v>
      </c>
      <c r="B221" s="1">
        <v>2022</v>
      </c>
      <c r="C221" t="s">
        <v>14</v>
      </c>
      <c r="D221">
        <v>3491</v>
      </c>
      <c r="E221">
        <v>2707</v>
      </c>
      <c r="F221">
        <v>3171</v>
      </c>
    </row>
    <row r="222" spans="1:6" x14ac:dyDescent="0.4">
      <c r="A222" t="s">
        <v>8</v>
      </c>
      <c r="B222" s="1">
        <v>2022</v>
      </c>
      <c r="C222" t="s">
        <v>14</v>
      </c>
      <c r="D222">
        <v>2607</v>
      </c>
      <c r="E222">
        <v>1595</v>
      </c>
      <c r="F222">
        <v>2567</v>
      </c>
    </row>
    <row r="223" spans="1:6" x14ac:dyDescent="0.4">
      <c r="A223" t="s">
        <v>8</v>
      </c>
      <c r="B223" s="1">
        <v>2022</v>
      </c>
      <c r="C223" t="s">
        <v>14</v>
      </c>
      <c r="D223">
        <v>5273</v>
      </c>
      <c r="E223">
        <v>3565</v>
      </c>
      <c r="F223">
        <v>2400</v>
      </c>
    </row>
    <row r="224" spans="1:6" x14ac:dyDescent="0.4">
      <c r="A224" t="s">
        <v>8</v>
      </c>
      <c r="B224" s="1">
        <v>2022</v>
      </c>
      <c r="C224" t="s">
        <v>14</v>
      </c>
      <c r="D224">
        <v>3099</v>
      </c>
      <c r="E224">
        <v>1408</v>
      </c>
      <c r="F224">
        <v>2777</v>
      </c>
    </row>
    <row r="225" spans="1:6" x14ac:dyDescent="0.4">
      <c r="A225" t="s">
        <v>8</v>
      </c>
      <c r="B225" s="1">
        <v>2022</v>
      </c>
      <c r="C225" t="s">
        <v>14</v>
      </c>
      <c r="D225">
        <v>4200</v>
      </c>
      <c r="E225">
        <v>3290</v>
      </c>
      <c r="F225">
        <v>3671</v>
      </c>
    </row>
    <row r="226" spans="1:6" x14ac:dyDescent="0.4">
      <c r="A226" t="s">
        <v>8</v>
      </c>
      <c r="B226" s="1">
        <v>2022</v>
      </c>
      <c r="C226" t="s">
        <v>14</v>
      </c>
      <c r="D226">
        <v>3936</v>
      </c>
      <c r="E226">
        <v>2991</v>
      </c>
      <c r="F226">
        <v>2300</v>
      </c>
    </row>
    <row r="227" spans="1:6" x14ac:dyDescent="0.4">
      <c r="A227" t="s">
        <v>8</v>
      </c>
      <c r="B227" s="1">
        <v>2022</v>
      </c>
      <c r="C227" t="s">
        <v>14</v>
      </c>
      <c r="D227">
        <v>4186</v>
      </c>
      <c r="E227">
        <v>3210</v>
      </c>
      <c r="F227">
        <v>2133</v>
      </c>
    </row>
    <row r="228" spans="1:6" x14ac:dyDescent="0.4">
      <c r="A228" t="s">
        <v>8</v>
      </c>
      <c r="B228" s="1">
        <v>2022</v>
      </c>
      <c r="C228" t="s">
        <v>14</v>
      </c>
      <c r="D228">
        <v>2092</v>
      </c>
      <c r="E228">
        <v>1353</v>
      </c>
      <c r="F228">
        <v>1800</v>
      </c>
    </row>
    <row r="229" spans="1:6" x14ac:dyDescent="0.4">
      <c r="A229" t="s">
        <v>8</v>
      </c>
      <c r="B229" s="1">
        <v>2022</v>
      </c>
      <c r="C229" t="s">
        <v>14</v>
      </c>
      <c r="D229">
        <v>11134</v>
      </c>
      <c r="E229">
        <v>7015</v>
      </c>
      <c r="F229">
        <v>3800</v>
      </c>
    </row>
    <row r="230" spans="1:6" x14ac:dyDescent="0.4">
      <c r="A230" t="s">
        <v>8</v>
      </c>
      <c r="B230" s="1">
        <v>2022</v>
      </c>
      <c r="C230" t="s">
        <v>14</v>
      </c>
      <c r="D230">
        <v>2726</v>
      </c>
      <c r="E230">
        <v>1710</v>
      </c>
      <c r="F230">
        <v>2323</v>
      </c>
    </row>
    <row r="231" spans="1:6" x14ac:dyDescent="0.4">
      <c r="A231" t="s">
        <v>8</v>
      </c>
      <c r="B231" s="1">
        <v>2022</v>
      </c>
      <c r="C231" t="s">
        <v>14</v>
      </c>
      <c r="D231">
        <v>3654</v>
      </c>
      <c r="E231">
        <v>2471</v>
      </c>
      <c r="F231">
        <v>3536</v>
      </c>
    </row>
    <row r="232" spans="1:6" x14ac:dyDescent="0.4">
      <c r="A232" t="s">
        <v>8</v>
      </c>
      <c r="B232" s="1">
        <v>2022</v>
      </c>
      <c r="C232" t="s">
        <v>14</v>
      </c>
      <c r="D232">
        <v>3282</v>
      </c>
      <c r="E232">
        <v>2210</v>
      </c>
      <c r="F232">
        <v>2976</v>
      </c>
    </row>
    <row r="233" spans="1:6" x14ac:dyDescent="0.4">
      <c r="A233" t="s">
        <v>8</v>
      </c>
      <c r="B233" s="1">
        <v>2022</v>
      </c>
      <c r="C233" t="s">
        <v>14</v>
      </c>
      <c r="D233">
        <v>4106</v>
      </c>
      <c r="E233">
        <v>2869</v>
      </c>
      <c r="F233">
        <v>5647</v>
      </c>
    </row>
    <row r="234" spans="1:6" x14ac:dyDescent="0.4">
      <c r="A234" t="s">
        <v>8</v>
      </c>
      <c r="B234" s="1">
        <v>2022</v>
      </c>
      <c r="C234" t="s">
        <v>14</v>
      </c>
      <c r="D234">
        <v>2694</v>
      </c>
      <c r="E234">
        <v>2007</v>
      </c>
      <c r="F234">
        <v>3570</v>
      </c>
    </row>
    <row r="235" spans="1:6" x14ac:dyDescent="0.4">
      <c r="A235" t="s">
        <v>8</v>
      </c>
      <c r="B235" s="1">
        <v>2022</v>
      </c>
      <c r="C235" t="s">
        <v>14</v>
      </c>
      <c r="D235">
        <v>3799</v>
      </c>
      <c r="E235">
        <v>2648</v>
      </c>
      <c r="F235">
        <v>2016</v>
      </c>
    </row>
    <row r="236" spans="1:6" x14ac:dyDescent="0.4">
      <c r="A236" t="s">
        <v>8</v>
      </c>
      <c r="B236" s="1">
        <v>2022</v>
      </c>
      <c r="C236" t="s">
        <v>14</v>
      </c>
      <c r="D236">
        <v>5849</v>
      </c>
      <c r="E236">
        <v>4615</v>
      </c>
      <c r="F236">
        <v>1922</v>
      </c>
    </row>
    <row r="237" spans="1:6" x14ac:dyDescent="0.4">
      <c r="A237" t="s">
        <v>8</v>
      </c>
      <c r="B237" s="1">
        <v>2022</v>
      </c>
      <c r="C237" t="s">
        <v>14</v>
      </c>
      <c r="D237">
        <v>3770</v>
      </c>
      <c r="E237">
        <v>2961</v>
      </c>
      <c r="F237">
        <v>3252</v>
      </c>
    </row>
    <row r="238" spans="1:6" x14ac:dyDescent="0.4">
      <c r="A238" t="s">
        <v>8</v>
      </c>
      <c r="B238" s="1">
        <v>2022</v>
      </c>
      <c r="C238" t="s">
        <v>14</v>
      </c>
      <c r="D238">
        <v>4653</v>
      </c>
      <c r="E238">
        <v>3470</v>
      </c>
      <c r="F238">
        <v>2525</v>
      </c>
    </row>
    <row r="239" spans="1:6" x14ac:dyDescent="0.4">
      <c r="A239" t="s">
        <v>8</v>
      </c>
      <c r="B239" s="1">
        <v>2022</v>
      </c>
      <c r="C239" t="s">
        <v>14</v>
      </c>
      <c r="D239">
        <v>2456</v>
      </c>
      <c r="E239">
        <v>1867</v>
      </c>
      <c r="F239">
        <v>1287</v>
      </c>
    </row>
    <row r="240" spans="1:6" x14ac:dyDescent="0.4">
      <c r="A240" t="s">
        <v>8</v>
      </c>
      <c r="B240" s="1">
        <v>2022</v>
      </c>
      <c r="C240" t="s">
        <v>14</v>
      </c>
      <c r="D240">
        <v>6975</v>
      </c>
      <c r="E240">
        <v>5523</v>
      </c>
      <c r="F240">
        <v>2662</v>
      </c>
    </row>
    <row r="241" spans="1:6" x14ac:dyDescent="0.4">
      <c r="A241" t="s">
        <v>8</v>
      </c>
      <c r="B241" s="1">
        <v>2022</v>
      </c>
      <c r="C241" t="s">
        <v>14</v>
      </c>
      <c r="D241">
        <v>4479</v>
      </c>
      <c r="E241">
        <v>3437</v>
      </c>
      <c r="F241">
        <v>2496</v>
      </c>
    </row>
    <row r="242" spans="1:6" x14ac:dyDescent="0.4">
      <c r="A242" t="s">
        <v>8</v>
      </c>
      <c r="B242" s="1">
        <v>2022</v>
      </c>
      <c r="C242" t="s">
        <v>14</v>
      </c>
      <c r="D242">
        <v>3411</v>
      </c>
      <c r="E242">
        <v>2622</v>
      </c>
      <c r="F242">
        <v>2481</v>
      </c>
    </row>
    <row r="243" spans="1:6" x14ac:dyDescent="0.4">
      <c r="A243" t="s">
        <v>8</v>
      </c>
      <c r="B243" s="1">
        <v>2022</v>
      </c>
      <c r="C243" t="s">
        <v>14</v>
      </c>
      <c r="D243">
        <v>4106</v>
      </c>
      <c r="E243">
        <v>3207</v>
      </c>
      <c r="F243">
        <v>4000</v>
      </c>
    </row>
    <row r="244" spans="1:6" x14ac:dyDescent="0.4">
      <c r="A244" t="s">
        <v>8</v>
      </c>
      <c r="B244" s="1">
        <v>2022</v>
      </c>
      <c r="C244" t="s">
        <v>14</v>
      </c>
      <c r="D244">
        <v>5359</v>
      </c>
      <c r="E244">
        <v>3495</v>
      </c>
      <c r="F244">
        <v>2587</v>
      </c>
    </row>
    <row r="245" spans="1:6" x14ac:dyDescent="0.4">
      <c r="A245" t="s">
        <v>8</v>
      </c>
      <c r="B245" s="1">
        <v>2022</v>
      </c>
      <c r="C245" t="s">
        <v>14</v>
      </c>
      <c r="D245">
        <v>1443</v>
      </c>
      <c r="E245">
        <v>1081</v>
      </c>
      <c r="F245">
        <v>2954</v>
      </c>
    </row>
    <row r="246" spans="1:6" x14ac:dyDescent="0.4">
      <c r="A246" t="s">
        <v>8</v>
      </c>
      <c r="B246" s="1">
        <v>2022</v>
      </c>
      <c r="C246" t="s">
        <v>14</v>
      </c>
      <c r="D246">
        <v>3925</v>
      </c>
      <c r="E246">
        <v>3074</v>
      </c>
      <c r="F246">
        <v>2300</v>
      </c>
    </row>
    <row r="247" spans="1:6" x14ac:dyDescent="0.4">
      <c r="A247" t="s">
        <v>8</v>
      </c>
      <c r="B247" s="1">
        <v>2022</v>
      </c>
      <c r="C247" t="s">
        <v>14</v>
      </c>
      <c r="D247">
        <v>4229</v>
      </c>
      <c r="E247">
        <v>3174</v>
      </c>
      <c r="F247">
        <v>4000</v>
      </c>
    </row>
    <row r="248" spans="1:6" x14ac:dyDescent="0.4">
      <c r="A248" t="s">
        <v>8</v>
      </c>
      <c r="B248" s="1">
        <v>2022</v>
      </c>
      <c r="C248" t="s">
        <v>14</v>
      </c>
      <c r="D248">
        <v>4601</v>
      </c>
      <c r="E248">
        <v>3353</v>
      </c>
      <c r="F248">
        <v>2288</v>
      </c>
    </row>
    <row r="249" spans="1:6" x14ac:dyDescent="0.4">
      <c r="A249" t="s">
        <v>8</v>
      </c>
      <c r="B249" s="1">
        <v>2022</v>
      </c>
      <c r="C249" t="s">
        <v>14</v>
      </c>
      <c r="D249">
        <v>3621</v>
      </c>
      <c r="E249">
        <v>2820</v>
      </c>
      <c r="F249">
        <v>3300</v>
      </c>
    </row>
    <row r="250" spans="1:6" x14ac:dyDescent="0.4">
      <c r="A250" t="s">
        <v>8</v>
      </c>
      <c r="B250" s="1">
        <v>2022</v>
      </c>
      <c r="C250" t="s">
        <v>14</v>
      </c>
      <c r="D250">
        <v>5620</v>
      </c>
      <c r="E250">
        <v>4114</v>
      </c>
      <c r="F250">
        <v>2425</v>
      </c>
    </row>
    <row r="251" spans="1:6" x14ac:dyDescent="0.4">
      <c r="A251" t="s">
        <v>8</v>
      </c>
      <c r="B251" s="1">
        <v>2022</v>
      </c>
      <c r="C251" t="s">
        <v>14</v>
      </c>
      <c r="D251">
        <v>4855</v>
      </c>
      <c r="E251">
        <v>3795</v>
      </c>
      <c r="F251">
        <v>3230</v>
      </c>
    </row>
    <row r="252" spans="1:6" x14ac:dyDescent="0.4">
      <c r="A252" t="s">
        <v>8</v>
      </c>
      <c r="B252" s="1">
        <v>2022</v>
      </c>
      <c r="C252" t="s">
        <v>14</v>
      </c>
      <c r="D252">
        <v>6438</v>
      </c>
      <c r="E252">
        <v>5064</v>
      </c>
      <c r="F252">
        <v>6000</v>
      </c>
    </row>
    <row r="253" spans="1:6" x14ac:dyDescent="0.4">
      <c r="A253" t="s">
        <v>8</v>
      </c>
      <c r="B253" s="1">
        <v>2022</v>
      </c>
      <c r="C253" t="s">
        <v>14</v>
      </c>
      <c r="D253">
        <v>5598</v>
      </c>
      <c r="E253">
        <v>4344</v>
      </c>
      <c r="F253">
        <v>1498</v>
      </c>
    </row>
    <row r="254" spans="1:6" x14ac:dyDescent="0.4">
      <c r="A254" t="s">
        <v>8</v>
      </c>
      <c r="B254" s="1">
        <v>2022</v>
      </c>
      <c r="C254" t="s">
        <v>14</v>
      </c>
      <c r="D254">
        <v>2330</v>
      </c>
      <c r="E254">
        <v>1794</v>
      </c>
      <c r="F254">
        <v>1009</v>
      </c>
    </row>
    <row r="255" spans="1:6" x14ac:dyDescent="0.4">
      <c r="A255" t="s">
        <v>8</v>
      </c>
      <c r="B255" s="1">
        <v>2022</v>
      </c>
      <c r="C255" t="s">
        <v>14</v>
      </c>
      <c r="D255">
        <v>4940</v>
      </c>
      <c r="E255">
        <v>3836</v>
      </c>
      <c r="F255">
        <v>1820</v>
      </c>
    </row>
    <row r="256" spans="1:6" x14ac:dyDescent="0.4">
      <c r="A256" t="s">
        <v>8</v>
      </c>
      <c r="B256" s="1">
        <v>2022</v>
      </c>
      <c r="C256" t="s">
        <v>14</v>
      </c>
      <c r="D256">
        <v>4376</v>
      </c>
      <c r="E256">
        <v>3437</v>
      </c>
      <c r="F256">
        <v>2596</v>
      </c>
    </row>
    <row r="257" spans="1:6" x14ac:dyDescent="0.4">
      <c r="A257" t="s">
        <v>8</v>
      </c>
      <c r="B257" s="1">
        <v>2022</v>
      </c>
      <c r="C257" t="s">
        <v>14</v>
      </c>
      <c r="D257">
        <v>5920</v>
      </c>
      <c r="E257">
        <v>4526</v>
      </c>
      <c r="F257">
        <v>1600</v>
      </c>
    </row>
    <row r="258" spans="1:6" x14ac:dyDescent="0.4">
      <c r="A258" t="s">
        <v>8</v>
      </c>
      <c r="B258" s="1">
        <v>2022</v>
      </c>
      <c r="C258" t="s">
        <v>14</v>
      </c>
      <c r="D258">
        <v>5557</v>
      </c>
      <c r="E258">
        <v>4275</v>
      </c>
      <c r="F258">
        <v>4000</v>
      </c>
    </row>
    <row r="259" spans="1:6" x14ac:dyDescent="0.4">
      <c r="A259" t="s">
        <v>8</v>
      </c>
      <c r="B259" s="1">
        <v>2022</v>
      </c>
      <c r="C259" t="s">
        <v>14</v>
      </c>
      <c r="D259">
        <v>3764</v>
      </c>
      <c r="E259">
        <v>2580</v>
      </c>
      <c r="F259">
        <v>3200</v>
      </c>
    </row>
    <row r="260" spans="1:6" x14ac:dyDescent="0.4">
      <c r="A260" t="s">
        <v>8</v>
      </c>
      <c r="B260" s="1">
        <v>2022</v>
      </c>
      <c r="C260" t="s">
        <v>14</v>
      </c>
      <c r="D260">
        <v>3403</v>
      </c>
      <c r="E260">
        <v>2653</v>
      </c>
      <c r="F260">
        <v>2246</v>
      </c>
    </row>
    <row r="261" spans="1:6" x14ac:dyDescent="0.4">
      <c r="A261" t="s">
        <v>8</v>
      </c>
      <c r="B261" s="1">
        <v>2022</v>
      </c>
      <c r="C261" t="s">
        <v>14</v>
      </c>
      <c r="D261">
        <v>4288</v>
      </c>
      <c r="E261">
        <v>3346</v>
      </c>
      <c r="F261">
        <v>2364</v>
      </c>
    </row>
    <row r="262" spans="1:6" x14ac:dyDescent="0.4">
      <c r="A262" t="s">
        <v>8</v>
      </c>
      <c r="B262" s="1">
        <v>2022</v>
      </c>
      <c r="C262" t="s">
        <v>14</v>
      </c>
      <c r="D262">
        <v>3930</v>
      </c>
      <c r="E262">
        <v>3100</v>
      </c>
      <c r="F262">
        <v>4952</v>
      </c>
    </row>
    <row r="263" spans="1:6" x14ac:dyDescent="0.4">
      <c r="A263" t="s">
        <v>8</v>
      </c>
      <c r="B263" s="1">
        <v>2022</v>
      </c>
      <c r="C263" t="s">
        <v>14</v>
      </c>
      <c r="D263">
        <v>4833</v>
      </c>
      <c r="E263">
        <v>3684</v>
      </c>
      <c r="F263">
        <v>2074</v>
      </c>
    </row>
    <row r="264" spans="1:6" x14ac:dyDescent="0.4">
      <c r="A264" t="s">
        <v>8</v>
      </c>
      <c r="B264" s="1">
        <v>2022</v>
      </c>
      <c r="C264" t="s">
        <v>14</v>
      </c>
      <c r="D264">
        <v>3861</v>
      </c>
      <c r="E264">
        <v>2930</v>
      </c>
      <c r="F264">
        <v>3467</v>
      </c>
    </row>
    <row r="265" spans="1:6" x14ac:dyDescent="0.4">
      <c r="A265" t="s">
        <v>8</v>
      </c>
      <c r="B265" s="1">
        <v>2022</v>
      </c>
      <c r="C265" t="s">
        <v>14</v>
      </c>
      <c r="D265">
        <v>3623</v>
      </c>
      <c r="E265">
        <v>2732</v>
      </c>
      <c r="F265">
        <v>3300</v>
      </c>
    </row>
    <row r="266" spans="1:6" x14ac:dyDescent="0.4">
      <c r="A266" t="s">
        <v>8</v>
      </c>
      <c r="B266" s="1">
        <v>2022</v>
      </c>
      <c r="C266" t="s">
        <v>14</v>
      </c>
      <c r="D266">
        <v>3175</v>
      </c>
      <c r="E266">
        <v>1595</v>
      </c>
      <c r="F266">
        <v>1537</v>
      </c>
    </row>
    <row r="267" spans="1:6" x14ac:dyDescent="0.4">
      <c r="A267" t="s">
        <v>8</v>
      </c>
      <c r="B267" s="1">
        <v>2022</v>
      </c>
      <c r="C267" t="s">
        <v>14</v>
      </c>
      <c r="D267">
        <v>5413</v>
      </c>
      <c r="E267">
        <v>4259</v>
      </c>
      <c r="F267">
        <v>4300</v>
      </c>
    </row>
    <row r="268" spans="1:6" x14ac:dyDescent="0.4">
      <c r="A268" t="s">
        <v>8</v>
      </c>
      <c r="B268" s="1">
        <v>2022</v>
      </c>
      <c r="C268" t="s">
        <v>14</v>
      </c>
      <c r="D268">
        <v>3520</v>
      </c>
      <c r="E268">
        <v>2412</v>
      </c>
      <c r="F268">
        <v>3300</v>
      </c>
    </row>
    <row r="269" spans="1:6" x14ac:dyDescent="0.4">
      <c r="A269" t="s">
        <v>8</v>
      </c>
      <c r="B269" s="1">
        <v>2022</v>
      </c>
      <c r="C269" t="s">
        <v>14</v>
      </c>
      <c r="D269">
        <v>5254</v>
      </c>
      <c r="E269">
        <v>4145</v>
      </c>
      <c r="F269">
        <v>2136</v>
      </c>
    </row>
    <row r="270" spans="1:6" x14ac:dyDescent="0.4">
      <c r="A270" t="s">
        <v>8</v>
      </c>
      <c r="B270" s="1">
        <v>2022</v>
      </c>
      <c r="C270" t="s">
        <v>14</v>
      </c>
      <c r="D270">
        <v>3172</v>
      </c>
      <c r="E270">
        <v>2364</v>
      </c>
      <c r="F270">
        <v>2983</v>
      </c>
    </row>
    <row r="271" spans="1:6" x14ac:dyDescent="0.4">
      <c r="A271" t="s">
        <v>8</v>
      </c>
      <c r="B271" s="1">
        <v>2022</v>
      </c>
      <c r="C271" t="s">
        <v>14</v>
      </c>
      <c r="D271">
        <v>5253</v>
      </c>
      <c r="E271">
        <v>4105</v>
      </c>
      <c r="F271">
        <v>3357</v>
      </c>
    </row>
    <row r="272" spans="1:6" x14ac:dyDescent="0.4">
      <c r="A272" t="s">
        <v>8</v>
      </c>
      <c r="B272" s="1">
        <v>2022</v>
      </c>
      <c r="C272" t="s">
        <v>14</v>
      </c>
      <c r="D272">
        <v>3415</v>
      </c>
      <c r="E272">
        <v>2645</v>
      </c>
      <c r="F272">
        <v>2583</v>
      </c>
    </row>
    <row r="273" spans="1:6" x14ac:dyDescent="0.4">
      <c r="A273" t="s">
        <v>8</v>
      </c>
      <c r="B273" s="1">
        <v>2022</v>
      </c>
      <c r="C273" t="s">
        <v>14</v>
      </c>
      <c r="D273">
        <v>6887</v>
      </c>
      <c r="E273">
        <v>5156</v>
      </c>
      <c r="F273">
        <v>2800</v>
      </c>
    </row>
    <row r="274" spans="1:6" x14ac:dyDescent="0.4">
      <c r="A274" t="s">
        <v>8</v>
      </c>
      <c r="B274" s="1">
        <v>2022</v>
      </c>
      <c r="C274" t="s">
        <v>14</v>
      </c>
      <c r="D274">
        <v>2789</v>
      </c>
      <c r="E274">
        <v>2144</v>
      </c>
      <c r="F274">
        <v>4200</v>
      </c>
    </row>
    <row r="275" spans="1:6" x14ac:dyDescent="0.4">
      <c r="A275" t="s">
        <v>8</v>
      </c>
      <c r="B275" s="1">
        <v>2022</v>
      </c>
      <c r="C275" t="s">
        <v>14</v>
      </c>
      <c r="D275">
        <v>3512</v>
      </c>
      <c r="E275">
        <v>2648</v>
      </c>
      <c r="F275">
        <v>3407</v>
      </c>
    </row>
    <row r="276" spans="1:6" x14ac:dyDescent="0.4">
      <c r="A276" t="s">
        <v>8</v>
      </c>
      <c r="B276" s="1">
        <v>2022</v>
      </c>
      <c r="C276" t="s">
        <v>14</v>
      </c>
      <c r="D276">
        <v>2109</v>
      </c>
      <c r="E276">
        <v>1642</v>
      </c>
      <c r="F276">
        <v>2800</v>
      </c>
    </row>
    <row r="277" spans="1:6" x14ac:dyDescent="0.4">
      <c r="A277" t="s">
        <v>8</v>
      </c>
      <c r="B277" s="1">
        <v>2022</v>
      </c>
      <c r="C277" t="s">
        <v>14</v>
      </c>
      <c r="D277">
        <v>9783</v>
      </c>
      <c r="E277">
        <v>6913</v>
      </c>
      <c r="F277">
        <v>10800</v>
      </c>
    </row>
    <row r="278" spans="1:6" x14ac:dyDescent="0.4">
      <c r="A278" t="s">
        <v>8</v>
      </c>
      <c r="B278" s="1">
        <v>2022</v>
      </c>
      <c r="C278" t="s">
        <v>14</v>
      </c>
      <c r="D278">
        <v>6616</v>
      </c>
      <c r="E278">
        <v>4737</v>
      </c>
      <c r="F278">
        <v>2300</v>
      </c>
    </row>
    <row r="279" spans="1:6" x14ac:dyDescent="0.4">
      <c r="A279" t="s">
        <v>8</v>
      </c>
      <c r="B279" s="1">
        <v>2022</v>
      </c>
      <c r="C279" t="s">
        <v>14</v>
      </c>
      <c r="D279">
        <v>4843</v>
      </c>
      <c r="E279">
        <v>3284</v>
      </c>
      <c r="F279">
        <v>3709</v>
      </c>
    </row>
    <row r="280" spans="1:6" x14ac:dyDescent="0.4">
      <c r="A280" t="s">
        <v>8</v>
      </c>
      <c r="B280" s="1">
        <v>2022</v>
      </c>
      <c r="C280" t="s">
        <v>14</v>
      </c>
      <c r="D280">
        <v>5330</v>
      </c>
      <c r="E280">
        <v>3688</v>
      </c>
      <c r="F280">
        <v>3352</v>
      </c>
    </row>
    <row r="281" spans="1:6" x14ac:dyDescent="0.4">
      <c r="A281" t="s">
        <v>8</v>
      </c>
      <c r="B281" s="1">
        <v>2022</v>
      </c>
      <c r="C281" t="s">
        <v>14</v>
      </c>
      <c r="D281">
        <v>3645</v>
      </c>
      <c r="E281">
        <v>2510</v>
      </c>
      <c r="F281">
        <v>2088</v>
      </c>
    </row>
    <row r="282" spans="1:6" x14ac:dyDescent="0.4">
      <c r="A282" t="s">
        <v>8</v>
      </c>
      <c r="B282" s="1">
        <v>2022</v>
      </c>
      <c r="C282" t="s">
        <v>14</v>
      </c>
      <c r="D282">
        <v>3445</v>
      </c>
      <c r="E282">
        <v>2675</v>
      </c>
      <c r="F282">
        <v>1984</v>
      </c>
    </row>
    <row r="283" spans="1:6" x14ac:dyDescent="0.4">
      <c r="A283" t="s">
        <v>8</v>
      </c>
      <c r="B283" s="1">
        <v>2022</v>
      </c>
      <c r="C283" t="s">
        <v>14</v>
      </c>
      <c r="D283">
        <v>6570</v>
      </c>
      <c r="E283">
        <v>4619</v>
      </c>
      <c r="F283">
        <v>5600</v>
      </c>
    </row>
    <row r="284" spans="1:6" x14ac:dyDescent="0.4">
      <c r="A284" t="s">
        <v>8</v>
      </c>
      <c r="B284" s="1">
        <v>2022</v>
      </c>
      <c r="C284" t="s">
        <v>14</v>
      </c>
      <c r="D284">
        <v>12100</v>
      </c>
      <c r="E284">
        <v>7907</v>
      </c>
      <c r="F284">
        <v>3230</v>
      </c>
    </row>
    <row r="285" spans="1:6" x14ac:dyDescent="0.4">
      <c r="A285" t="s">
        <v>8</v>
      </c>
      <c r="B285" s="1">
        <v>2022</v>
      </c>
      <c r="C285" t="s">
        <v>14</v>
      </c>
      <c r="D285">
        <v>5523</v>
      </c>
      <c r="E285">
        <v>4363</v>
      </c>
      <c r="F285">
        <v>2257</v>
      </c>
    </row>
    <row r="286" spans="1:6" x14ac:dyDescent="0.4">
      <c r="A286" t="s">
        <v>8</v>
      </c>
      <c r="B286" s="1">
        <v>2022</v>
      </c>
      <c r="C286" t="s">
        <v>14</v>
      </c>
      <c r="D286">
        <v>3079</v>
      </c>
      <c r="E286">
        <v>2368</v>
      </c>
      <c r="F286">
        <v>3780</v>
      </c>
    </row>
    <row r="287" spans="1:6" x14ac:dyDescent="0.4">
      <c r="A287" t="s">
        <v>8</v>
      </c>
      <c r="B287" s="1">
        <v>2022</v>
      </c>
      <c r="C287" t="s">
        <v>14</v>
      </c>
      <c r="D287">
        <v>2366</v>
      </c>
      <c r="E287">
        <v>1830</v>
      </c>
      <c r="F287">
        <v>2132</v>
      </c>
    </row>
    <row r="288" spans="1:6" x14ac:dyDescent="0.4">
      <c r="A288" t="s">
        <v>8</v>
      </c>
      <c r="B288" s="1">
        <v>2022</v>
      </c>
      <c r="C288" t="s">
        <v>14</v>
      </c>
      <c r="D288">
        <v>3546</v>
      </c>
      <c r="E288">
        <v>2737</v>
      </c>
      <c r="F288">
        <v>2388</v>
      </c>
    </row>
    <row r="289" spans="1:6" x14ac:dyDescent="0.4">
      <c r="A289" t="s">
        <v>8</v>
      </c>
      <c r="B289" s="1">
        <v>2022</v>
      </c>
      <c r="C289" t="s">
        <v>14</v>
      </c>
      <c r="D289">
        <v>4121</v>
      </c>
      <c r="E289">
        <v>3190</v>
      </c>
      <c r="F289">
        <v>1542</v>
      </c>
    </row>
    <row r="290" spans="1:6" x14ac:dyDescent="0.4">
      <c r="A290" t="s">
        <v>8</v>
      </c>
      <c r="B290" s="1">
        <v>2022</v>
      </c>
      <c r="C290" t="s">
        <v>14</v>
      </c>
      <c r="D290">
        <v>4562</v>
      </c>
      <c r="E290">
        <v>3576</v>
      </c>
      <c r="F290">
        <v>3978</v>
      </c>
    </row>
    <row r="291" spans="1:6" x14ac:dyDescent="0.4">
      <c r="A291" t="s">
        <v>8</v>
      </c>
      <c r="B291" s="1">
        <v>2022</v>
      </c>
      <c r="C291" t="s">
        <v>14</v>
      </c>
      <c r="D291">
        <v>10835</v>
      </c>
      <c r="E291">
        <v>8185</v>
      </c>
      <c r="F291">
        <v>4600</v>
      </c>
    </row>
    <row r="292" spans="1:6" x14ac:dyDescent="0.4">
      <c r="A292" t="s">
        <v>8</v>
      </c>
      <c r="B292" s="1">
        <v>2022</v>
      </c>
      <c r="C292" t="s">
        <v>14</v>
      </c>
      <c r="D292">
        <v>4741</v>
      </c>
      <c r="E292">
        <v>3589</v>
      </c>
      <c r="F292">
        <v>2400</v>
      </c>
    </row>
    <row r="293" spans="1:6" x14ac:dyDescent="0.4">
      <c r="A293" t="s">
        <v>8</v>
      </c>
      <c r="B293" s="1">
        <v>2022</v>
      </c>
      <c r="C293" t="s">
        <v>14</v>
      </c>
      <c r="D293">
        <v>3058</v>
      </c>
      <c r="E293">
        <v>1925</v>
      </c>
      <c r="F293">
        <v>1400</v>
      </c>
    </row>
    <row r="294" spans="1:6" x14ac:dyDescent="0.4">
      <c r="A294" t="s">
        <v>8</v>
      </c>
      <c r="B294" s="1">
        <v>2022</v>
      </c>
      <c r="C294" t="s">
        <v>14</v>
      </c>
      <c r="D294">
        <v>3120</v>
      </c>
      <c r="E294">
        <v>2455</v>
      </c>
      <c r="F294">
        <v>3800</v>
      </c>
    </row>
    <row r="295" spans="1:6" x14ac:dyDescent="0.4">
      <c r="A295" t="s">
        <v>8</v>
      </c>
      <c r="B295" s="1">
        <v>2022</v>
      </c>
      <c r="C295" t="s">
        <v>14</v>
      </c>
      <c r="D295">
        <v>3735</v>
      </c>
      <c r="E295">
        <v>2696</v>
      </c>
      <c r="F295">
        <v>2784</v>
      </c>
    </row>
    <row r="296" spans="1:6" x14ac:dyDescent="0.4">
      <c r="A296" t="s">
        <v>8</v>
      </c>
      <c r="B296" s="1">
        <v>2022</v>
      </c>
      <c r="C296" t="s">
        <v>14</v>
      </c>
      <c r="D296">
        <v>4731</v>
      </c>
      <c r="E296">
        <v>3765</v>
      </c>
      <c r="F296">
        <v>2500</v>
      </c>
    </row>
    <row r="297" spans="1:6" x14ac:dyDescent="0.4">
      <c r="A297" t="s">
        <v>8</v>
      </c>
      <c r="B297" s="1">
        <v>2022</v>
      </c>
      <c r="C297" t="s">
        <v>14</v>
      </c>
      <c r="D297">
        <v>9907</v>
      </c>
      <c r="E297">
        <v>6580</v>
      </c>
      <c r="F297">
        <v>4400</v>
      </c>
    </row>
    <row r="298" spans="1:6" x14ac:dyDescent="0.4">
      <c r="A298" t="s">
        <v>8</v>
      </c>
      <c r="B298" s="1">
        <v>2022</v>
      </c>
      <c r="C298" t="s">
        <v>14</v>
      </c>
      <c r="D298">
        <v>2848</v>
      </c>
      <c r="E298">
        <v>2271</v>
      </c>
      <c r="F298">
        <v>2300</v>
      </c>
    </row>
    <row r="299" spans="1:6" x14ac:dyDescent="0.4">
      <c r="A299" t="s">
        <v>8</v>
      </c>
      <c r="B299" s="1">
        <v>2022</v>
      </c>
      <c r="C299" t="s">
        <v>14</v>
      </c>
      <c r="D299">
        <v>2833</v>
      </c>
      <c r="E299">
        <v>2113</v>
      </c>
      <c r="F299">
        <v>2800</v>
      </c>
    </row>
    <row r="300" spans="1:6" x14ac:dyDescent="0.4">
      <c r="A300" t="s">
        <v>8</v>
      </c>
      <c r="B300" s="1">
        <v>2022</v>
      </c>
      <c r="C300" t="s">
        <v>14</v>
      </c>
      <c r="D300">
        <v>1808</v>
      </c>
      <c r="E300">
        <v>1396</v>
      </c>
      <c r="F300">
        <v>2900</v>
      </c>
    </row>
    <row r="301" spans="1:6" x14ac:dyDescent="0.4">
      <c r="A301" t="s">
        <v>8</v>
      </c>
      <c r="B301" s="1">
        <v>2022</v>
      </c>
      <c r="C301" t="s">
        <v>14</v>
      </c>
      <c r="D301">
        <v>2476</v>
      </c>
      <c r="E301">
        <v>1865</v>
      </c>
      <c r="F301">
        <v>908</v>
      </c>
    </row>
    <row r="302" spans="1:6" x14ac:dyDescent="0.4">
      <c r="A302" t="s">
        <v>8</v>
      </c>
      <c r="B302" s="1">
        <v>2022</v>
      </c>
      <c r="C302" t="s">
        <v>14</v>
      </c>
      <c r="D302">
        <v>4615</v>
      </c>
      <c r="E302">
        <v>3616</v>
      </c>
      <c r="F302">
        <v>3961</v>
      </c>
    </row>
    <row r="303" spans="1:6" x14ac:dyDescent="0.4">
      <c r="A303" t="s">
        <v>8</v>
      </c>
      <c r="B303" s="1">
        <v>2022</v>
      </c>
      <c r="C303" t="s">
        <v>14</v>
      </c>
      <c r="D303">
        <v>3548</v>
      </c>
      <c r="E303">
        <v>2574</v>
      </c>
      <c r="F303">
        <v>2802</v>
      </c>
    </row>
    <row r="304" spans="1:6" x14ac:dyDescent="0.4">
      <c r="A304" t="s">
        <v>8</v>
      </c>
      <c r="B304" s="1">
        <v>2022</v>
      </c>
      <c r="C304" t="s">
        <v>14</v>
      </c>
      <c r="D304">
        <v>4481</v>
      </c>
      <c r="E304">
        <v>2791</v>
      </c>
      <c r="F304">
        <v>4186</v>
      </c>
    </row>
    <row r="305" spans="1:6" x14ac:dyDescent="0.4">
      <c r="A305" t="s">
        <v>8</v>
      </c>
      <c r="B305" s="1">
        <v>2022</v>
      </c>
      <c r="C305" t="s">
        <v>14</v>
      </c>
      <c r="D305">
        <v>5264</v>
      </c>
      <c r="E305">
        <v>4121</v>
      </c>
      <c r="F305">
        <v>4432</v>
      </c>
    </row>
    <row r="306" spans="1:6" x14ac:dyDescent="0.4">
      <c r="A306" t="s">
        <v>8</v>
      </c>
      <c r="B306" s="1">
        <v>2022</v>
      </c>
      <c r="C306" t="s">
        <v>14</v>
      </c>
      <c r="D306">
        <v>7161</v>
      </c>
      <c r="E306">
        <v>5038</v>
      </c>
      <c r="F306">
        <v>4522</v>
      </c>
    </row>
    <row r="307" spans="1:6" x14ac:dyDescent="0.4">
      <c r="A307" t="s">
        <v>8</v>
      </c>
      <c r="B307" s="1">
        <v>2022</v>
      </c>
      <c r="C307" t="s">
        <v>14</v>
      </c>
      <c r="D307">
        <v>5272</v>
      </c>
      <c r="E307">
        <v>4131</v>
      </c>
      <c r="F307">
        <v>4416</v>
      </c>
    </row>
    <row r="308" spans="1:6" x14ac:dyDescent="0.4">
      <c r="A308" t="s">
        <v>8</v>
      </c>
      <c r="B308" s="1">
        <v>2022</v>
      </c>
      <c r="C308" t="s">
        <v>14</v>
      </c>
      <c r="D308">
        <v>8940</v>
      </c>
      <c r="E308">
        <v>7050</v>
      </c>
      <c r="F308">
        <v>2743</v>
      </c>
    </row>
    <row r="309" spans="1:6" x14ac:dyDescent="0.4">
      <c r="A309" t="s">
        <v>8</v>
      </c>
      <c r="B309" s="1">
        <v>2022</v>
      </c>
      <c r="C309" t="s">
        <v>14</v>
      </c>
      <c r="D309">
        <v>3610</v>
      </c>
      <c r="E309">
        <v>2488</v>
      </c>
      <c r="F309">
        <v>3494</v>
      </c>
    </row>
    <row r="310" spans="1:6" x14ac:dyDescent="0.4">
      <c r="A310" t="s">
        <v>8</v>
      </c>
      <c r="B310" s="1">
        <v>2022</v>
      </c>
      <c r="C310" t="s">
        <v>14</v>
      </c>
      <c r="D310">
        <v>4930</v>
      </c>
      <c r="E310">
        <v>3834</v>
      </c>
      <c r="F310">
        <v>4370</v>
      </c>
    </row>
    <row r="311" spans="1:6" x14ac:dyDescent="0.4">
      <c r="A311" t="s">
        <v>8</v>
      </c>
      <c r="B311" s="1">
        <v>2022</v>
      </c>
      <c r="C311" t="s">
        <v>14</v>
      </c>
      <c r="D311">
        <v>4526</v>
      </c>
      <c r="E311">
        <v>3519</v>
      </c>
      <c r="F311">
        <v>3952</v>
      </c>
    </row>
    <row r="312" spans="1:6" x14ac:dyDescent="0.4">
      <c r="A312" t="s">
        <v>8</v>
      </c>
      <c r="B312" s="1">
        <v>2022</v>
      </c>
      <c r="C312" t="s">
        <v>14</v>
      </c>
      <c r="D312">
        <v>2826</v>
      </c>
      <c r="E312">
        <v>2166</v>
      </c>
      <c r="F312">
        <v>1555</v>
      </c>
    </row>
    <row r="313" spans="1:6" x14ac:dyDescent="0.4">
      <c r="A313" t="s">
        <v>8</v>
      </c>
      <c r="B313" s="1">
        <v>2022</v>
      </c>
      <c r="C313" t="s">
        <v>14</v>
      </c>
      <c r="D313">
        <v>6222</v>
      </c>
      <c r="E313">
        <v>4479</v>
      </c>
      <c r="F313">
        <v>5600</v>
      </c>
    </row>
    <row r="314" spans="1:6" x14ac:dyDescent="0.4">
      <c r="A314" t="s">
        <v>8</v>
      </c>
      <c r="B314" s="1">
        <v>2022</v>
      </c>
      <c r="C314" t="s">
        <v>14</v>
      </c>
      <c r="D314">
        <v>4789</v>
      </c>
      <c r="E314">
        <v>3342</v>
      </c>
      <c r="F314">
        <v>2300</v>
      </c>
    </row>
    <row r="315" spans="1:6" x14ac:dyDescent="0.4">
      <c r="A315" t="s">
        <v>8</v>
      </c>
      <c r="B315" s="1">
        <v>2022</v>
      </c>
      <c r="C315" t="s">
        <v>14</v>
      </c>
      <c r="D315">
        <v>3893</v>
      </c>
      <c r="E315">
        <v>2734</v>
      </c>
      <c r="F315">
        <v>2000</v>
      </c>
    </row>
    <row r="316" spans="1:6" x14ac:dyDescent="0.4">
      <c r="A316" t="s">
        <v>8</v>
      </c>
      <c r="B316" s="1">
        <v>2022</v>
      </c>
      <c r="C316" t="s">
        <v>14</v>
      </c>
      <c r="D316">
        <v>4588</v>
      </c>
      <c r="E316">
        <v>3587</v>
      </c>
      <c r="F316">
        <v>3600</v>
      </c>
    </row>
    <row r="317" spans="1:6" x14ac:dyDescent="0.4">
      <c r="A317" t="s">
        <v>8</v>
      </c>
      <c r="B317" s="1">
        <v>2022</v>
      </c>
      <c r="C317" t="s">
        <v>14</v>
      </c>
      <c r="D317">
        <v>3199</v>
      </c>
      <c r="E317">
        <v>2461</v>
      </c>
      <c r="F317">
        <v>2000</v>
      </c>
    </row>
    <row r="318" spans="1:6" x14ac:dyDescent="0.4">
      <c r="A318" t="s">
        <v>8</v>
      </c>
      <c r="B318" s="1">
        <v>2022</v>
      </c>
      <c r="C318" t="s">
        <v>14</v>
      </c>
      <c r="D318">
        <v>3699</v>
      </c>
      <c r="E318">
        <v>2457</v>
      </c>
      <c r="F318">
        <v>2000</v>
      </c>
    </row>
    <row r="319" spans="1:6" x14ac:dyDescent="0.4">
      <c r="A319" t="s">
        <v>8</v>
      </c>
      <c r="B319" s="1">
        <v>2022</v>
      </c>
      <c r="C319" t="s">
        <v>14</v>
      </c>
      <c r="D319">
        <v>2225</v>
      </c>
      <c r="E319">
        <v>1607</v>
      </c>
      <c r="F319">
        <v>1862</v>
      </c>
    </row>
    <row r="320" spans="1:6" x14ac:dyDescent="0.4">
      <c r="A320" t="s">
        <v>8</v>
      </c>
      <c r="B320" s="1">
        <v>2022</v>
      </c>
      <c r="C320" t="s">
        <v>14</v>
      </c>
      <c r="D320">
        <v>5316</v>
      </c>
      <c r="E320">
        <v>4121</v>
      </c>
      <c r="F320">
        <v>4420</v>
      </c>
    </row>
    <row r="321" spans="1:6" x14ac:dyDescent="0.4">
      <c r="A321" t="s">
        <v>8</v>
      </c>
      <c r="B321" s="1">
        <v>2022</v>
      </c>
      <c r="C321" t="s">
        <v>14</v>
      </c>
      <c r="D321">
        <v>5923</v>
      </c>
      <c r="E321">
        <v>4679</v>
      </c>
      <c r="F321">
        <v>8900</v>
      </c>
    </row>
    <row r="322" spans="1:6" x14ac:dyDescent="0.4">
      <c r="A322" t="s">
        <v>8</v>
      </c>
      <c r="B322" s="1">
        <v>2022</v>
      </c>
      <c r="C322" t="s">
        <v>14</v>
      </c>
      <c r="D322">
        <v>3565</v>
      </c>
      <c r="E322">
        <v>2580</v>
      </c>
      <c r="F322">
        <v>3500</v>
      </c>
    </row>
    <row r="323" spans="1:6" x14ac:dyDescent="0.4">
      <c r="A323" t="s">
        <v>8</v>
      </c>
      <c r="B323" s="1">
        <v>2022</v>
      </c>
      <c r="C323" t="s">
        <v>14</v>
      </c>
      <c r="D323">
        <v>3480</v>
      </c>
      <c r="E323">
        <v>2645</v>
      </c>
      <c r="F323">
        <v>1940</v>
      </c>
    </row>
    <row r="324" spans="1:6" x14ac:dyDescent="0.4">
      <c r="A324" t="s">
        <v>8</v>
      </c>
      <c r="B324" s="1">
        <v>2022</v>
      </c>
      <c r="C324" t="s">
        <v>14</v>
      </c>
      <c r="D324">
        <v>3881</v>
      </c>
      <c r="E324">
        <v>3029</v>
      </c>
      <c r="F324">
        <v>2395</v>
      </c>
    </row>
    <row r="325" spans="1:6" x14ac:dyDescent="0.4">
      <c r="A325" t="s">
        <v>8</v>
      </c>
      <c r="B325" s="1">
        <v>2022</v>
      </c>
      <c r="C325" t="s">
        <v>14</v>
      </c>
      <c r="D325">
        <v>3544</v>
      </c>
      <c r="E325">
        <v>2476</v>
      </c>
      <c r="F325">
        <v>1650</v>
      </c>
    </row>
    <row r="326" spans="1:6" x14ac:dyDescent="0.4">
      <c r="A326" t="s">
        <v>8</v>
      </c>
      <c r="B326" s="1">
        <v>2022</v>
      </c>
      <c r="C326" t="s">
        <v>14</v>
      </c>
      <c r="D326">
        <v>3190</v>
      </c>
      <c r="E326">
        <v>2444</v>
      </c>
      <c r="F326">
        <v>3600</v>
      </c>
    </row>
    <row r="327" spans="1:6" x14ac:dyDescent="0.4">
      <c r="A327" t="s">
        <v>8</v>
      </c>
      <c r="B327" s="1">
        <v>2022</v>
      </c>
      <c r="C327" t="s">
        <v>14</v>
      </c>
      <c r="D327">
        <v>5586</v>
      </c>
      <c r="E327">
        <v>3736</v>
      </c>
      <c r="F327">
        <v>5400</v>
      </c>
    </row>
    <row r="328" spans="1:6" x14ac:dyDescent="0.4">
      <c r="A328" t="s">
        <v>8</v>
      </c>
      <c r="B328" s="1">
        <v>2022</v>
      </c>
      <c r="C328" t="s">
        <v>14</v>
      </c>
      <c r="D328">
        <v>3009</v>
      </c>
      <c r="E328">
        <v>2158</v>
      </c>
      <c r="F328">
        <v>1400</v>
      </c>
    </row>
    <row r="329" spans="1:6" x14ac:dyDescent="0.4">
      <c r="A329" t="s">
        <v>8</v>
      </c>
      <c r="B329" s="1">
        <v>2022</v>
      </c>
      <c r="C329" t="s">
        <v>14</v>
      </c>
      <c r="D329">
        <v>4696</v>
      </c>
      <c r="E329">
        <v>3612</v>
      </c>
      <c r="F329">
        <v>3200</v>
      </c>
    </row>
    <row r="330" spans="1:6" x14ac:dyDescent="0.4">
      <c r="A330" t="s">
        <v>8</v>
      </c>
      <c r="B330" s="1">
        <v>2022</v>
      </c>
      <c r="C330" t="s">
        <v>14</v>
      </c>
      <c r="D330">
        <v>7133</v>
      </c>
      <c r="E330">
        <v>5220</v>
      </c>
      <c r="F330">
        <v>2566</v>
      </c>
    </row>
    <row r="331" spans="1:6" x14ac:dyDescent="0.4">
      <c r="A331" t="s">
        <v>8</v>
      </c>
      <c r="B331" s="1">
        <v>2022</v>
      </c>
      <c r="C331" t="s">
        <v>14</v>
      </c>
      <c r="D331">
        <v>4964</v>
      </c>
      <c r="E331">
        <v>3836</v>
      </c>
      <c r="F331">
        <v>3500</v>
      </c>
    </row>
    <row r="332" spans="1:6" x14ac:dyDescent="0.4">
      <c r="A332" t="s">
        <v>8</v>
      </c>
      <c r="B332" s="1">
        <v>2022</v>
      </c>
      <c r="C332" t="s">
        <v>14</v>
      </c>
      <c r="D332">
        <v>2865</v>
      </c>
      <c r="E332">
        <v>2193</v>
      </c>
      <c r="F332">
        <v>1120</v>
      </c>
    </row>
    <row r="333" spans="1:6" x14ac:dyDescent="0.4">
      <c r="A333" t="s">
        <v>8</v>
      </c>
      <c r="B333" s="1">
        <v>2022</v>
      </c>
      <c r="C333" t="s">
        <v>14</v>
      </c>
      <c r="D333">
        <v>3645</v>
      </c>
      <c r="E333">
        <v>2471</v>
      </c>
      <c r="F333">
        <v>2980</v>
      </c>
    </row>
    <row r="334" spans="1:6" x14ac:dyDescent="0.4">
      <c r="A334" t="s">
        <v>8</v>
      </c>
      <c r="B334" s="1">
        <v>2022</v>
      </c>
      <c r="C334" t="s">
        <v>14</v>
      </c>
      <c r="D334">
        <v>3565</v>
      </c>
      <c r="E334">
        <v>2805</v>
      </c>
      <c r="F334">
        <v>1850</v>
      </c>
    </row>
    <row r="335" spans="1:6" x14ac:dyDescent="0.4">
      <c r="A335" t="s">
        <v>8</v>
      </c>
      <c r="B335" s="1">
        <v>2022</v>
      </c>
      <c r="C335" t="s">
        <v>14</v>
      </c>
      <c r="D335">
        <v>9503</v>
      </c>
      <c r="E335">
        <v>6815</v>
      </c>
      <c r="F335">
        <v>4000</v>
      </c>
    </row>
    <row r="336" spans="1:6" x14ac:dyDescent="0.4">
      <c r="A336" t="s">
        <v>8</v>
      </c>
      <c r="B336" s="1">
        <v>2022</v>
      </c>
      <c r="C336" t="s">
        <v>14</v>
      </c>
      <c r="D336">
        <v>4785</v>
      </c>
      <c r="E336">
        <v>3351</v>
      </c>
      <c r="F336">
        <v>2500</v>
      </c>
    </row>
    <row r="337" spans="1:6" x14ac:dyDescent="0.4">
      <c r="A337" t="s">
        <v>8</v>
      </c>
      <c r="B337" s="1">
        <v>2022</v>
      </c>
      <c r="C337" t="s">
        <v>14</v>
      </c>
      <c r="D337">
        <v>4149</v>
      </c>
      <c r="E337">
        <v>3168</v>
      </c>
      <c r="F337">
        <v>2000</v>
      </c>
    </row>
    <row r="338" spans="1:6" x14ac:dyDescent="0.4">
      <c r="A338" t="s">
        <v>8</v>
      </c>
      <c r="B338" s="1">
        <v>2022</v>
      </c>
      <c r="C338" t="s">
        <v>14</v>
      </c>
      <c r="D338">
        <v>3601</v>
      </c>
      <c r="E338">
        <v>2580</v>
      </c>
      <c r="F338">
        <v>2700</v>
      </c>
    </row>
    <row r="339" spans="1:6" x14ac:dyDescent="0.4">
      <c r="A339" t="s">
        <v>8</v>
      </c>
      <c r="B339" s="1">
        <v>2022</v>
      </c>
      <c r="C339" t="s">
        <v>14</v>
      </c>
      <c r="D339">
        <v>2488</v>
      </c>
      <c r="E339">
        <v>1608</v>
      </c>
      <c r="F339">
        <v>1000</v>
      </c>
    </row>
    <row r="340" spans="1:6" x14ac:dyDescent="0.4">
      <c r="A340" t="s">
        <v>8</v>
      </c>
      <c r="B340" s="1">
        <v>2022</v>
      </c>
      <c r="C340" t="s">
        <v>14</v>
      </c>
      <c r="D340">
        <v>11013</v>
      </c>
      <c r="E340">
        <v>8174</v>
      </c>
      <c r="F340">
        <v>2400</v>
      </c>
    </row>
    <row r="341" spans="1:6" x14ac:dyDescent="0.4">
      <c r="A341" t="s">
        <v>8</v>
      </c>
      <c r="B341" s="1">
        <v>2022</v>
      </c>
      <c r="C341" t="s">
        <v>14</v>
      </c>
      <c r="D341">
        <v>2939</v>
      </c>
      <c r="E341">
        <v>2315</v>
      </c>
      <c r="F341">
        <v>2200</v>
      </c>
    </row>
    <row r="342" spans="1:6" x14ac:dyDescent="0.4">
      <c r="A342" t="s">
        <v>8</v>
      </c>
      <c r="B342" s="1">
        <v>2022</v>
      </c>
      <c r="C342" t="s">
        <v>14</v>
      </c>
      <c r="D342">
        <v>6422</v>
      </c>
      <c r="E342">
        <v>4758</v>
      </c>
      <c r="F342">
        <v>8160</v>
      </c>
    </row>
    <row r="343" spans="1:6" x14ac:dyDescent="0.4">
      <c r="A343" t="s">
        <v>8</v>
      </c>
      <c r="B343" s="1">
        <v>2022</v>
      </c>
      <c r="C343" t="s">
        <v>14</v>
      </c>
      <c r="D343">
        <v>4893</v>
      </c>
      <c r="E343">
        <v>3884</v>
      </c>
      <c r="F343">
        <v>3500</v>
      </c>
    </row>
    <row r="344" spans="1:6" x14ac:dyDescent="0.4">
      <c r="A344" t="s">
        <v>8</v>
      </c>
      <c r="B344" s="1">
        <v>2022</v>
      </c>
      <c r="C344" t="s">
        <v>14</v>
      </c>
      <c r="D344">
        <v>2984</v>
      </c>
      <c r="E344">
        <v>2285</v>
      </c>
      <c r="F344">
        <v>2773</v>
      </c>
    </row>
    <row r="345" spans="1:6" x14ac:dyDescent="0.4">
      <c r="A345" t="s">
        <v>8</v>
      </c>
      <c r="B345" s="1">
        <v>2022</v>
      </c>
      <c r="C345" t="s">
        <v>14</v>
      </c>
      <c r="D345">
        <v>3160</v>
      </c>
      <c r="E345">
        <v>2476</v>
      </c>
      <c r="F345">
        <v>4470</v>
      </c>
    </row>
    <row r="346" spans="1:6" x14ac:dyDescent="0.4">
      <c r="A346" t="s">
        <v>8</v>
      </c>
      <c r="B346" s="1">
        <v>2022</v>
      </c>
      <c r="C346" t="s">
        <v>14</v>
      </c>
      <c r="D346">
        <v>2336</v>
      </c>
      <c r="E346">
        <v>1790</v>
      </c>
      <c r="F346">
        <v>2250</v>
      </c>
    </row>
    <row r="347" spans="1:6" x14ac:dyDescent="0.4">
      <c r="A347" t="s">
        <v>8</v>
      </c>
      <c r="B347" s="1">
        <v>2022</v>
      </c>
      <c r="C347" t="s">
        <v>14</v>
      </c>
      <c r="D347">
        <v>4349</v>
      </c>
      <c r="E347">
        <v>3415</v>
      </c>
      <c r="F347">
        <v>6699</v>
      </c>
    </row>
    <row r="348" spans="1:6" x14ac:dyDescent="0.4">
      <c r="A348" t="s">
        <v>8</v>
      </c>
      <c r="B348" s="1">
        <v>2022</v>
      </c>
      <c r="C348" t="s">
        <v>14</v>
      </c>
      <c r="D348">
        <v>4877</v>
      </c>
      <c r="E348">
        <v>3711</v>
      </c>
      <c r="F348">
        <v>4800</v>
      </c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5D0A-2B4C-42A2-A4AE-2FCF4643FF42}">
  <dimension ref="A1:J374"/>
  <sheetViews>
    <sheetView workbookViewId="0"/>
  </sheetViews>
  <sheetFormatPr defaultRowHeight="14.6" x14ac:dyDescent="0.4"/>
  <cols>
    <col min="1" max="1" width="14.3046875" bestFit="1" customWidth="1"/>
    <col min="2" max="2" width="16.84375" bestFit="1" customWidth="1"/>
    <col min="3" max="3" width="32" bestFit="1" customWidth="1"/>
    <col min="4" max="4" width="15.53515625" bestFit="1" customWidth="1"/>
    <col min="5" max="5" width="16.69140625" bestFit="1" customWidth="1"/>
    <col min="6" max="6" width="21.53515625" bestFit="1" customWidth="1"/>
    <col min="8" max="8" width="24" bestFit="1" customWidth="1"/>
    <col min="9" max="9" width="25" bestFit="1" customWidth="1"/>
    <col min="10" max="10" width="31.3046875" bestFit="1" customWidth="1"/>
  </cols>
  <sheetData>
    <row r="1" spans="1:10" x14ac:dyDescent="0.4">
      <c r="A1" t="s">
        <v>18</v>
      </c>
      <c r="B1" t="s">
        <v>17</v>
      </c>
      <c r="C1" s="1" t="s">
        <v>19</v>
      </c>
      <c r="D1" t="s">
        <v>6</v>
      </c>
      <c r="E1" t="s">
        <v>7</v>
      </c>
      <c r="F1" t="s">
        <v>67</v>
      </c>
    </row>
    <row r="2" spans="1:10" x14ac:dyDescent="0.4">
      <c r="A2" t="s">
        <v>8</v>
      </c>
      <c r="B2" s="1">
        <v>2022</v>
      </c>
      <c r="C2" t="s">
        <v>9</v>
      </c>
      <c r="D2">
        <v>19</v>
      </c>
      <c r="E2">
        <v>30</v>
      </c>
      <c r="F2">
        <v>1372</v>
      </c>
      <c r="H2" t="s">
        <v>10</v>
      </c>
      <c r="I2" t="s">
        <v>11</v>
      </c>
      <c r="J2" t="s">
        <v>69</v>
      </c>
    </row>
    <row r="3" spans="1:10" x14ac:dyDescent="0.4">
      <c r="A3" t="s">
        <v>8</v>
      </c>
      <c r="B3" s="1">
        <v>2022</v>
      </c>
      <c r="C3" t="s">
        <v>9</v>
      </c>
      <c r="D3">
        <v>34</v>
      </c>
      <c r="E3">
        <v>15</v>
      </c>
      <c r="F3">
        <v>2223</v>
      </c>
      <c r="H3">
        <v>16.687667560321717</v>
      </c>
      <c r="I3">
        <v>31.987935656836463</v>
      </c>
      <c r="J3">
        <v>1369.7399463806971</v>
      </c>
    </row>
    <row r="4" spans="1:10" x14ac:dyDescent="0.4">
      <c r="A4" t="s">
        <v>8</v>
      </c>
      <c r="B4" s="1">
        <v>2022</v>
      </c>
      <c r="C4" t="s">
        <v>9</v>
      </c>
      <c r="D4">
        <v>22</v>
      </c>
      <c r="E4">
        <v>27</v>
      </c>
      <c r="F4">
        <v>1080</v>
      </c>
    </row>
    <row r="5" spans="1:10" x14ac:dyDescent="0.4">
      <c r="A5" t="s">
        <v>8</v>
      </c>
      <c r="B5" s="1">
        <v>2022</v>
      </c>
      <c r="C5" t="s">
        <v>9</v>
      </c>
      <c r="D5">
        <v>25</v>
      </c>
      <c r="E5">
        <v>17</v>
      </c>
      <c r="F5">
        <v>984</v>
      </c>
    </row>
    <row r="6" spans="1:10" x14ac:dyDescent="0.4">
      <c r="A6" t="s">
        <v>8</v>
      </c>
      <c r="B6" s="1">
        <v>2022</v>
      </c>
      <c r="C6" t="s">
        <v>9</v>
      </c>
      <c r="D6">
        <v>13</v>
      </c>
      <c r="E6">
        <v>36</v>
      </c>
      <c r="F6">
        <v>858</v>
      </c>
    </row>
    <row r="7" spans="1:10" x14ac:dyDescent="0.4">
      <c r="A7" t="s">
        <v>8</v>
      </c>
      <c r="B7" s="1">
        <v>2022</v>
      </c>
      <c r="C7" t="s">
        <v>9</v>
      </c>
      <c r="D7">
        <v>19</v>
      </c>
      <c r="E7">
        <v>30</v>
      </c>
      <c r="F7">
        <v>1425</v>
      </c>
    </row>
    <row r="8" spans="1:10" x14ac:dyDescent="0.4">
      <c r="A8" t="s">
        <v>8</v>
      </c>
      <c r="B8" s="1">
        <v>2022</v>
      </c>
      <c r="C8" t="s">
        <v>9</v>
      </c>
      <c r="D8">
        <v>15</v>
      </c>
      <c r="E8">
        <v>34</v>
      </c>
      <c r="F8">
        <v>1525</v>
      </c>
    </row>
    <row r="9" spans="1:10" x14ac:dyDescent="0.4">
      <c r="A9" t="s">
        <v>8</v>
      </c>
      <c r="B9" s="1">
        <v>2022</v>
      </c>
      <c r="C9" t="s">
        <v>9</v>
      </c>
      <c r="D9">
        <v>6</v>
      </c>
      <c r="E9">
        <v>43</v>
      </c>
      <c r="F9">
        <v>1189</v>
      </c>
    </row>
    <row r="10" spans="1:10" x14ac:dyDescent="0.4">
      <c r="A10" t="s">
        <v>8</v>
      </c>
      <c r="B10" s="1">
        <v>2022</v>
      </c>
      <c r="C10" t="s">
        <v>9</v>
      </c>
      <c r="D10">
        <v>15</v>
      </c>
      <c r="E10">
        <v>34</v>
      </c>
      <c r="F10">
        <v>943</v>
      </c>
    </row>
    <row r="11" spans="1:10" x14ac:dyDescent="0.4">
      <c r="A11" t="s">
        <v>8</v>
      </c>
      <c r="B11" s="1">
        <v>2022</v>
      </c>
      <c r="C11" t="s">
        <v>9</v>
      </c>
      <c r="D11">
        <v>15</v>
      </c>
      <c r="E11">
        <v>34</v>
      </c>
      <c r="F11">
        <v>1050</v>
      </c>
    </row>
    <row r="12" spans="1:10" x14ac:dyDescent="0.4">
      <c r="A12" t="s">
        <v>8</v>
      </c>
      <c r="B12" s="1">
        <v>2022</v>
      </c>
      <c r="C12" t="s">
        <v>9</v>
      </c>
      <c r="D12">
        <v>15</v>
      </c>
      <c r="E12">
        <v>34</v>
      </c>
      <c r="F12">
        <v>1200</v>
      </c>
    </row>
    <row r="13" spans="1:10" x14ac:dyDescent="0.4">
      <c r="A13" t="s">
        <v>8</v>
      </c>
      <c r="B13" s="1">
        <v>2022</v>
      </c>
      <c r="C13" t="s">
        <v>9</v>
      </c>
      <c r="D13">
        <v>15</v>
      </c>
      <c r="E13">
        <v>34</v>
      </c>
      <c r="F13">
        <v>1043</v>
      </c>
    </row>
    <row r="14" spans="1:10" x14ac:dyDescent="0.4">
      <c r="A14" t="s">
        <v>8</v>
      </c>
      <c r="B14" s="1">
        <v>2022</v>
      </c>
      <c r="C14" t="s">
        <v>9</v>
      </c>
      <c r="D14">
        <v>9</v>
      </c>
      <c r="E14">
        <v>40</v>
      </c>
      <c r="F14">
        <v>2067</v>
      </c>
    </row>
    <row r="15" spans="1:10" x14ac:dyDescent="0.4">
      <c r="A15" t="s">
        <v>8</v>
      </c>
      <c r="B15" s="1">
        <v>2022</v>
      </c>
      <c r="C15" t="s">
        <v>9</v>
      </c>
      <c r="D15">
        <v>15</v>
      </c>
      <c r="E15">
        <v>34</v>
      </c>
      <c r="F15">
        <v>1680</v>
      </c>
    </row>
    <row r="16" spans="1:10" x14ac:dyDescent="0.4">
      <c r="A16" t="s">
        <v>8</v>
      </c>
      <c r="B16" s="1">
        <v>2022</v>
      </c>
      <c r="C16" t="s">
        <v>9</v>
      </c>
      <c r="D16">
        <v>15</v>
      </c>
      <c r="E16">
        <v>34</v>
      </c>
      <c r="F16">
        <v>1375</v>
      </c>
    </row>
    <row r="17" spans="1:6" x14ac:dyDescent="0.4">
      <c r="A17" t="s">
        <v>8</v>
      </c>
      <c r="B17" s="1">
        <v>2022</v>
      </c>
      <c r="C17" t="s">
        <v>9</v>
      </c>
      <c r="D17">
        <v>19</v>
      </c>
      <c r="E17">
        <v>30</v>
      </c>
      <c r="F17">
        <v>1550</v>
      </c>
    </row>
    <row r="18" spans="1:6" x14ac:dyDescent="0.4">
      <c r="A18" t="s">
        <v>8</v>
      </c>
      <c r="B18" s="1">
        <v>2022</v>
      </c>
      <c r="C18" t="s">
        <v>9</v>
      </c>
      <c r="D18">
        <v>15</v>
      </c>
      <c r="E18">
        <v>34</v>
      </c>
      <c r="F18">
        <v>1323</v>
      </c>
    </row>
    <row r="19" spans="1:6" x14ac:dyDescent="0.4">
      <c r="A19" t="s">
        <v>8</v>
      </c>
      <c r="B19" s="1">
        <v>2022</v>
      </c>
      <c r="C19" t="s">
        <v>9</v>
      </c>
      <c r="D19">
        <v>15</v>
      </c>
      <c r="E19">
        <v>34</v>
      </c>
      <c r="F19">
        <v>1750</v>
      </c>
    </row>
    <row r="20" spans="1:6" x14ac:dyDescent="0.4">
      <c r="A20" t="s">
        <v>8</v>
      </c>
      <c r="B20" s="1">
        <v>2022</v>
      </c>
      <c r="C20" t="s">
        <v>9</v>
      </c>
      <c r="D20">
        <v>19</v>
      </c>
      <c r="E20">
        <v>30</v>
      </c>
      <c r="F20">
        <v>1500</v>
      </c>
    </row>
    <row r="21" spans="1:6" x14ac:dyDescent="0.4">
      <c r="A21" t="s">
        <v>8</v>
      </c>
      <c r="B21" s="1">
        <v>2022</v>
      </c>
      <c r="C21" t="s">
        <v>9</v>
      </c>
      <c r="D21">
        <v>28</v>
      </c>
      <c r="E21">
        <v>21</v>
      </c>
      <c r="F21">
        <v>2540</v>
      </c>
    </row>
    <row r="22" spans="1:6" x14ac:dyDescent="0.4">
      <c r="A22" t="s">
        <v>8</v>
      </c>
      <c r="B22" s="1">
        <v>2022</v>
      </c>
      <c r="C22" t="s">
        <v>9</v>
      </c>
      <c r="D22">
        <v>28</v>
      </c>
      <c r="E22">
        <v>21</v>
      </c>
      <c r="F22">
        <v>1380</v>
      </c>
    </row>
    <row r="23" spans="1:6" x14ac:dyDescent="0.4">
      <c r="A23" t="s">
        <v>8</v>
      </c>
      <c r="B23" s="1">
        <v>2022</v>
      </c>
      <c r="C23" t="s">
        <v>9</v>
      </c>
      <c r="D23">
        <v>19</v>
      </c>
      <c r="E23">
        <v>23</v>
      </c>
      <c r="F23">
        <v>1242</v>
      </c>
    </row>
    <row r="24" spans="1:6" x14ac:dyDescent="0.4">
      <c r="A24" t="s">
        <v>8</v>
      </c>
      <c r="B24" s="1">
        <v>2022</v>
      </c>
      <c r="C24" t="s">
        <v>9</v>
      </c>
      <c r="D24">
        <v>28</v>
      </c>
      <c r="E24">
        <v>21</v>
      </c>
      <c r="F24">
        <v>1532</v>
      </c>
    </row>
    <row r="25" spans="1:6" x14ac:dyDescent="0.4">
      <c r="A25" t="s">
        <v>8</v>
      </c>
      <c r="B25" s="1">
        <v>2022</v>
      </c>
      <c r="C25" t="s">
        <v>9</v>
      </c>
      <c r="D25">
        <v>28</v>
      </c>
      <c r="E25">
        <v>21</v>
      </c>
      <c r="F25">
        <v>948</v>
      </c>
    </row>
    <row r="26" spans="1:6" x14ac:dyDescent="0.4">
      <c r="A26" t="s">
        <v>8</v>
      </c>
      <c r="B26" s="1">
        <v>2022</v>
      </c>
      <c r="C26" t="s">
        <v>9</v>
      </c>
      <c r="D26">
        <v>0</v>
      </c>
      <c r="E26">
        <v>38</v>
      </c>
      <c r="F26">
        <v>2490</v>
      </c>
    </row>
    <row r="27" spans="1:6" x14ac:dyDescent="0.4">
      <c r="A27" t="s">
        <v>8</v>
      </c>
      <c r="B27" s="1">
        <v>2022</v>
      </c>
      <c r="C27" t="s">
        <v>9</v>
      </c>
      <c r="D27">
        <v>11</v>
      </c>
      <c r="E27">
        <v>27</v>
      </c>
      <c r="F27">
        <v>912</v>
      </c>
    </row>
    <row r="28" spans="1:6" x14ac:dyDescent="0.4">
      <c r="A28" t="s">
        <v>8</v>
      </c>
      <c r="B28" s="1">
        <v>2022</v>
      </c>
      <c r="C28" t="s">
        <v>9</v>
      </c>
      <c r="D28">
        <v>25</v>
      </c>
      <c r="E28">
        <v>17</v>
      </c>
      <c r="F28">
        <v>1186</v>
      </c>
    </row>
    <row r="29" spans="1:6" x14ac:dyDescent="0.4">
      <c r="A29" t="s">
        <v>8</v>
      </c>
      <c r="B29" s="1">
        <v>2022</v>
      </c>
      <c r="C29" t="s">
        <v>9</v>
      </c>
      <c r="D29">
        <v>28</v>
      </c>
      <c r="E29">
        <v>21</v>
      </c>
      <c r="F29">
        <v>2998</v>
      </c>
    </row>
    <row r="30" spans="1:6" x14ac:dyDescent="0.4">
      <c r="A30" t="s">
        <v>8</v>
      </c>
      <c r="B30" s="1">
        <v>2022</v>
      </c>
      <c r="C30" t="s">
        <v>9</v>
      </c>
      <c r="D30">
        <v>13</v>
      </c>
      <c r="E30">
        <v>36</v>
      </c>
      <c r="F30">
        <v>1080</v>
      </c>
    </row>
    <row r="31" spans="1:6" x14ac:dyDescent="0.4">
      <c r="A31" t="s">
        <v>8</v>
      </c>
      <c r="B31" s="1">
        <v>2022</v>
      </c>
      <c r="C31" t="s">
        <v>9</v>
      </c>
      <c r="D31">
        <v>12</v>
      </c>
      <c r="E31">
        <v>37</v>
      </c>
      <c r="F31">
        <v>1170</v>
      </c>
    </row>
    <row r="32" spans="1:6" x14ac:dyDescent="0.4">
      <c r="A32" t="s">
        <v>8</v>
      </c>
      <c r="B32" s="1">
        <v>2022</v>
      </c>
      <c r="C32" t="s">
        <v>9</v>
      </c>
      <c r="D32">
        <v>20</v>
      </c>
      <c r="E32">
        <v>40</v>
      </c>
      <c r="F32">
        <v>2200</v>
      </c>
    </row>
    <row r="33" spans="1:6" x14ac:dyDescent="0.4">
      <c r="A33" t="s">
        <v>8</v>
      </c>
      <c r="B33" s="1">
        <v>2022</v>
      </c>
      <c r="C33" t="s">
        <v>9</v>
      </c>
      <c r="D33">
        <v>29</v>
      </c>
      <c r="E33">
        <v>20</v>
      </c>
      <c r="F33">
        <v>1994</v>
      </c>
    </row>
    <row r="34" spans="1:6" x14ac:dyDescent="0.4">
      <c r="A34" t="s">
        <v>8</v>
      </c>
      <c r="B34" s="1">
        <v>2022</v>
      </c>
      <c r="C34" t="s">
        <v>9</v>
      </c>
      <c r="D34">
        <v>30</v>
      </c>
      <c r="E34">
        <v>19</v>
      </c>
      <c r="F34">
        <v>2008</v>
      </c>
    </row>
    <row r="35" spans="1:6" x14ac:dyDescent="0.4">
      <c r="A35" t="s">
        <v>8</v>
      </c>
      <c r="B35" s="1">
        <v>2022</v>
      </c>
      <c r="C35" t="s">
        <v>9</v>
      </c>
      <c r="D35">
        <v>17</v>
      </c>
      <c r="E35">
        <v>32</v>
      </c>
      <c r="F35">
        <v>620</v>
      </c>
    </row>
    <row r="36" spans="1:6" x14ac:dyDescent="0.4">
      <c r="A36" t="s">
        <v>8</v>
      </c>
      <c r="B36" s="1">
        <v>2022</v>
      </c>
      <c r="C36" t="s">
        <v>9</v>
      </c>
      <c r="D36">
        <v>18</v>
      </c>
      <c r="E36">
        <v>31</v>
      </c>
      <c r="F36">
        <v>1349</v>
      </c>
    </row>
    <row r="37" spans="1:6" x14ac:dyDescent="0.4">
      <c r="A37" t="s">
        <v>8</v>
      </c>
      <c r="B37" s="1">
        <v>2022</v>
      </c>
      <c r="C37" t="s">
        <v>9</v>
      </c>
      <c r="D37">
        <v>19</v>
      </c>
      <c r="E37">
        <v>30</v>
      </c>
      <c r="F37">
        <v>1500</v>
      </c>
    </row>
    <row r="38" spans="1:6" x14ac:dyDescent="0.4">
      <c r="A38" t="s">
        <v>8</v>
      </c>
      <c r="B38" s="1">
        <v>2022</v>
      </c>
      <c r="C38" t="s">
        <v>9</v>
      </c>
      <c r="D38">
        <v>15</v>
      </c>
      <c r="E38">
        <v>34</v>
      </c>
      <c r="F38">
        <v>1419</v>
      </c>
    </row>
    <row r="39" spans="1:6" x14ac:dyDescent="0.4">
      <c r="A39" t="s">
        <v>8</v>
      </c>
      <c r="B39" s="1">
        <v>2022</v>
      </c>
      <c r="C39" t="s">
        <v>9</v>
      </c>
      <c r="D39">
        <v>15</v>
      </c>
      <c r="E39">
        <v>34</v>
      </c>
      <c r="F39">
        <v>750</v>
      </c>
    </row>
    <row r="40" spans="1:6" x14ac:dyDescent="0.4">
      <c r="A40" t="s">
        <v>8</v>
      </c>
      <c r="B40" s="1">
        <v>2022</v>
      </c>
      <c r="C40" t="s">
        <v>9</v>
      </c>
      <c r="D40">
        <v>15</v>
      </c>
      <c r="E40">
        <v>34</v>
      </c>
      <c r="F40">
        <v>1554</v>
      </c>
    </row>
    <row r="41" spans="1:6" x14ac:dyDescent="0.4">
      <c r="A41" t="s">
        <v>8</v>
      </c>
      <c r="B41" s="1">
        <v>2022</v>
      </c>
      <c r="C41" t="s">
        <v>9</v>
      </c>
      <c r="D41">
        <v>6</v>
      </c>
      <c r="E41">
        <v>43</v>
      </c>
      <c r="F41">
        <v>800</v>
      </c>
    </row>
    <row r="42" spans="1:6" x14ac:dyDescent="0.4">
      <c r="A42" t="s">
        <v>8</v>
      </c>
      <c r="B42" s="1">
        <v>2022</v>
      </c>
      <c r="C42" t="s">
        <v>9</v>
      </c>
      <c r="D42">
        <v>15</v>
      </c>
      <c r="E42">
        <v>34</v>
      </c>
      <c r="F42">
        <v>1321</v>
      </c>
    </row>
    <row r="43" spans="1:6" x14ac:dyDescent="0.4">
      <c r="A43" t="s">
        <v>8</v>
      </c>
      <c r="B43" s="1">
        <v>2022</v>
      </c>
      <c r="C43" t="s">
        <v>9</v>
      </c>
      <c r="D43">
        <v>9</v>
      </c>
      <c r="E43">
        <v>40</v>
      </c>
      <c r="F43">
        <v>1318</v>
      </c>
    </row>
    <row r="44" spans="1:6" x14ac:dyDescent="0.4">
      <c r="A44" t="s">
        <v>8</v>
      </c>
      <c r="B44" s="1">
        <v>2022</v>
      </c>
      <c r="C44" t="s">
        <v>9</v>
      </c>
      <c r="D44">
        <v>0</v>
      </c>
      <c r="E44">
        <v>49</v>
      </c>
      <c r="F44">
        <v>800</v>
      </c>
    </row>
    <row r="45" spans="1:6" x14ac:dyDescent="0.4">
      <c r="A45" t="s">
        <v>8</v>
      </c>
      <c r="B45" s="1">
        <v>2022</v>
      </c>
      <c r="C45" t="s">
        <v>9</v>
      </c>
      <c r="D45">
        <v>15</v>
      </c>
      <c r="E45">
        <v>34</v>
      </c>
      <c r="F45">
        <v>1200</v>
      </c>
    </row>
    <row r="46" spans="1:6" x14ac:dyDescent="0.4">
      <c r="A46" t="s">
        <v>8</v>
      </c>
      <c r="B46" s="1">
        <v>2022</v>
      </c>
      <c r="C46" t="s">
        <v>9</v>
      </c>
      <c r="D46">
        <v>15</v>
      </c>
      <c r="E46">
        <v>34</v>
      </c>
      <c r="F46">
        <v>780</v>
      </c>
    </row>
    <row r="47" spans="1:6" x14ac:dyDescent="0.4">
      <c r="A47" t="s">
        <v>8</v>
      </c>
      <c r="B47" s="1">
        <v>2022</v>
      </c>
      <c r="C47" t="s">
        <v>9</v>
      </c>
      <c r="D47">
        <v>15</v>
      </c>
      <c r="E47">
        <v>34</v>
      </c>
      <c r="F47">
        <v>1815</v>
      </c>
    </row>
    <row r="48" spans="1:6" x14ac:dyDescent="0.4">
      <c r="A48" t="s">
        <v>8</v>
      </c>
      <c r="B48" s="1">
        <v>2022</v>
      </c>
      <c r="C48" t="s">
        <v>9</v>
      </c>
      <c r="D48">
        <v>15</v>
      </c>
      <c r="E48">
        <v>34</v>
      </c>
      <c r="F48">
        <v>1050</v>
      </c>
    </row>
    <row r="49" spans="1:6" x14ac:dyDescent="0.4">
      <c r="A49" t="s">
        <v>8</v>
      </c>
      <c r="B49" s="1">
        <v>2022</v>
      </c>
      <c r="C49" t="s">
        <v>9</v>
      </c>
      <c r="D49">
        <v>23</v>
      </c>
      <c r="E49">
        <v>26</v>
      </c>
      <c r="F49">
        <v>1431</v>
      </c>
    </row>
    <row r="50" spans="1:6" x14ac:dyDescent="0.4">
      <c r="A50" t="s">
        <v>8</v>
      </c>
      <c r="B50" s="1">
        <v>2022</v>
      </c>
      <c r="C50" t="s">
        <v>9</v>
      </c>
      <c r="D50">
        <v>15</v>
      </c>
      <c r="E50">
        <v>27</v>
      </c>
      <c r="F50">
        <v>2030</v>
      </c>
    </row>
    <row r="51" spans="1:6" x14ac:dyDescent="0.4">
      <c r="A51" t="s">
        <v>8</v>
      </c>
      <c r="B51" s="1">
        <v>2022</v>
      </c>
      <c r="C51" t="s">
        <v>9</v>
      </c>
      <c r="D51">
        <v>20</v>
      </c>
      <c r="E51">
        <v>29</v>
      </c>
      <c r="F51">
        <v>1428</v>
      </c>
    </row>
    <row r="52" spans="1:6" x14ac:dyDescent="0.4">
      <c r="A52" t="s">
        <v>8</v>
      </c>
      <c r="B52" s="1">
        <v>2022</v>
      </c>
      <c r="C52" t="s">
        <v>9</v>
      </c>
      <c r="D52">
        <v>15</v>
      </c>
      <c r="E52">
        <v>34</v>
      </c>
      <c r="F52">
        <v>1659</v>
      </c>
    </row>
    <row r="53" spans="1:6" x14ac:dyDescent="0.4">
      <c r="A53" t="s">
        <v>8</v>
      </c>
      <c r="B53" s="1">
        <v>2022</v>
      </c>
      <c r="C53" t="s">
        <v>9</v>
      </c>
      <c r="D53">
        <v>9</v>
      </c>
      <c r="E53">
        <v>40</v>
      </c>
      <c r="F53">
        <v>600</v>
      </c>
    </row>
    <row r="54" spans="1:6" x14ac:dyDescent="0.4">
      <c r="A54" t="s">
        <v>8</v>
      </c>
      <c r="B54" s="1">
        <v>2022</v>
      </c>
      <c r="C54" t="s">
        <v>9</v>
      </c>
      <c r="D54">
        <v>25</v>
      </c>
      <c r="E54">
        <v>24</v>
      </c>
      <c r="F54">
        <v>1222</v>
      </c>
    </row>
    <row r="55" spans="1:6" x14ac:dyDescent="0.4">
      <c r="A55" t="s">
        <v>8</v>
      </c>
      <c r="B55" s="1">
        <v>2022</v>
      </c>
      <c r="C55" t="s">
        <v>9</v>
      </c>
      <c r="D55">
        <v>27</v>
      </c>
      <c r="E55">
        <v>22</v>
      </c>
      <c r="F55">
        <v>1470</v>
      </c>
    </row>
    <row r="56" spans="1:6" x14ac:dyDescent="0.4">
      <c r="A56" t="s">
        <v>8</v>
      </c>
      <c r="B56" s="1">
        <v>2022</v>
      </c>
      <c r="C56" t="s">
        <v>9</v>
      </c>
      <c r="D56">
        <v>28</v>
      </c>
      <c r="E56">
        <v>21</v>
      </c>
      <c r="F56">
        <v>1540</v>
      </c>
    </row>
    <row r="57" spans="1:6" x14ac:dyDescent="0.4">
      <c r="A57" t="s">
        <v>8</v>
      </c>
      <c r="B57" s="1">
        <v>2022</v>
      </c>
      <c r="C57" t="s">
        <v>9</v>
      </c>
      <c r="D57">
        <v>15</v>
      </c>
      <c r="E57">
        <v>34</v>
      </c>
      <c r="F57">
        <v>2536</v>
      </c>
    </row>
    <row r="58" spans="1:6" x14ac:dyDescent="0.4">
      <c r="A58" t="s">
        <v>8</v>
      </c>
      <c r="B58" s="1">
        <v>2022</v>
      </c>
      <c r="C58" t="s">
        <v>9</v>
      </c>
      <c r="D58">
        <v>13</v>
      </c>
      <c r="E58">
        <v>36</v>
      </c>
      <c r="F58">
        <v>1486</v>
      </c>
    </row>
    <row r="59" spans="1:6" x14ac:dyDescent="0.4">
      <c r="A59" t="s">
        <v>8</v>
      </c>
      <c r="B59" s="1">
        <v>2022</v>
      </c>
      <c r="C59" t="s">
        <v>9</v>
      </c>
      <c r="D59">
        <v>19</v>
      </c>
      <c r="E59">
        <v>19</v>
      </c>
      <c r="F59">
        <v>1350</v>
      </c>
    </row>
    <row r="60" spans="1:6" x14ac:dyDescent="0.4">
      <c r="A60" t="s">
        <v>8</v>
      </c>
      <c r="B60" s="1">
        <v>2022</v>
      </c>
      <c r="C60" t="s">
        <v>9</v>
      </c>
      <c r="D60">
        <v>27</v>
      </c>
      <c r="E60">
        <v>19</v>
      </c>
      <c r="F60">
        <v>1350</v>
      </c>
    </row>
    <row r="61" spans="1:6" x14ac:dyDescent="0.4">
      <c r="A61" t="s">
        <v>8</v>
      </c>
      <c r="B61" s="1">
        <v>2022</v>
      </c>
      <c r="C61" t="s">
        <v>9</v>
      </c>
      <c r="D61">
        <v>15</v>
      </c>
      <c r="E61">
        <v>34</v>
      </c>
      <c r="F61">
        <v>2300</v>
      </c>
    </row>
    <row r="62" spans="1:6" x14ac:dyDescent="0.4">
      <c r="A62" t="s">
        <v>8</v>
      </c>
      <c r="B62" s="1">
        <v>2022</v>
      </c>
      <c r="C62" t="s">
        <v>9</v>
      </c>
      <c r="D62">
        <v>13</v>
      </c>
      <c r="E62">
        <v>36</v>
      </c>
      <c r="F62">
        <v>1420</v>
      </c>
    </row>
    <row r="63" spans="1:6" x14ac:dyDescent="0.4">
      <c r="A63" t="s">
        <v>8</v>
      </c>
      <c r="B63" s="1">
        <v>2022</v>
      </c>
      <c r="C63" t="s">
        <v>9</v>
      </c>
      <c r="D63">
        <v>27</v>
      </c>
      <c r="E63">
        <v>22</v>
      </c>
      <c r="F63">
        <v>1655</v>
      </c>
    </row>
    <row r="64" spans="1:6" x14ac:dyDescent="0.4">
      <c r="A64" t="s">
        <v>8</v>
      </c>
      <c r="B64" s="1">
        <v>2022</v>
      </c>
      <c r="C64" t="s">
        <v>9</v>
      </c>
      <c r="D64">
        <v>9</v>
      </c>
      <c r="E64">
        <v>40</v>
      </c>
      <c r="F64">
        <v>1550</v>
      </c>
    </row>
    <row r="65" spans="1:6" x14ac:dyDescent="0.4">
      <c r="A65" t="s">
        <v>8</v>
      </c>
      <c r="B65" s="1">
        <v>2022</v>
      </c>
      <c r="C65" t="s">
        <v>9</v>
      </c>
      <c r="D65">
        <v>15</v>
      </c>
      <c r="E65">
        <v>34</v>
      </c>
      <c r="F65">
        <v>826</v>
      </c>
    </row>
    <row r="66" spans="1:6" x14ac:dyDescent="0.4">
      <c r="A66" t="s">
        <v>8</v>
      </c>
      <c r="B66" s="1">
        <v>2022</v>
      </c>
      <c r="C66" t="s">
        <v>9</v>
      </c>
      <c r="D66">
        <v>16</v>
      </c>
      <c r="E66">
        <v>33</v>
      </c>
      <c r="F66">
        <v>1895</v>
      </c>
    </row>
    <row r="67" spans="1:6" x14ac:dyDescent="0.4">
      <c r="A67" t="s">
        <v>8</v>
      </c>
      <c r="B67" s="1">
        <v>2022</v>
      </c>
      <c r="C67" t="s">
        <v>9</v>
      </c>
      <c r="D67">
        <v>25</v>
      </c>
      <c r="E67">
        <v>24</v>
      </c>
      <c r="F67">
        <v>2510</v>
      </c>
    </row>
    <row r="68" spans="1:6" x14ac:dyDescent="0.4">
      <c r="A68" t="s">
        <v>8</v>
      </c>
      <c r="B68" s="1">
        <v>2022</v>
      </c>
      <c r="C68" t="s">
        <v>9</v>
      </c>
      <c r="D68">
        <v>15</v>
      </c>
      <c r="E68">
        <v>34</v>
      </c>
      <c r="F68">
        <v>600</v>
      </c>
    </row>
    <row r="69" spans="1:6" x14ac:dyDescent="0.4">
      <c r="A69" t="s">
        <v>8</v>
      </c>
      <c r="B69" s="1">
        <v>2022</v>
      </c>
      <c r="C69" t="s">
        <v>9</v>
      </c>
      <c r="D69">
        <v>27</v>
      </c>
      <c r="E69">
        <v>22</v>
      </c>
      <c r="F69">
        <v>1972</v>
      </c>
    </row>
    <row r="70" spans="1:6" x14ac:dyDescent="0.4">
      <c r="A70" t="s">
        <v>8</v>
      </c>
      <c r="B70" s="1">
        <v>2022</v>
      </c>
      <c r="C70" t="s">
        <v>9</v>
      </c>
      <c r="D70">
        <v>15</v>
      </c>
      <c r="E70">
        <v>34</v>
      </c>
      <c r="F70">
        <v>800</v>
      </c>
    </row>
    <row r="71" spans="1:6" x14ac:dyDescent="0.4">
      <c r="A71" t="s">
        <v>8</v>
      </c>
      <c r="B71" s="1">
        <v>2022</v>
      </c>
      <c r="C71" t="s">
        <v>9</v>
      </c>
      <c r="D71">
        <v>30</v>
      </c>
      <c r="E71">
        <v>19</v>
      </c>
      <c r="F71">
        <v>1689</v>
      </c>
    </row>
    <row r="72" spans="1:6" x14ac:dyDescent="0.4">
      <c r="A72" t="s">
        <v>8</v>
      </c>
      <c r="B72" s="1">
        <v>2022</v>
      </c>
      <c r="C72" t="s">
        <v>9</v>
      </c>
      <c r="D72">
        <v>0</v>
      </c>
      <c r="E72">
        <v>49</v>
      </c>
      <c r="F72">
        <v>1052</v>
      </c>
    </row>
    <row r="73" spans="1:6" x14ac:dyDescent="0.4">
      <c r="A73" t="s">
        <v>8</v>
      </c>
      <c r="B73" s="1">
        <v>2022</v>
      </c>
      <c r="C73" t="s">
        <v>9</v>
      </c>
      <c r="D73">
        <v>19</v>
      </c>
      <c r="E73">
        <v>41</v>
      </c>
      <c r="F73">
        <v>1300</v>
      </c>
    </row>
    <row r="74" spans="1:6" x14ac:dyDescent="0.4">
      <c r="A74" t="s">
        <v>8</v>
      </c>
      <c r="B74" s="1">
        <v>2022</v>
      </c>
      <c r="C74" t="s">
        <v>9</v>
      </c>
      <c r="D74">
        <v>19</v>
      </c>
      <c r="E74">
        <v>30</v>
      </c>
      <c r="F74">
        <v>1450</v>
      </c>
    </row>
    <row r="75" spans="1:6" x14ac:dyDescent="0.4">
      <c r="A75" t="s">
        <v>8</v>
      </c>
      <c r="B75" s="1">
        <v>2022</v>
      </c>
      <c r="C75" t="s">
        <v>9</v>
      </c>
      <c r="D75">
        <v>19</v>
      </c>
      <c r="E75">
        <v>30</v>
      </c>
      <c r="F75">
        <v>1600</v>
      </c>
    </row>
    <row r="76" spans="1:6" x14ac:dyDescent="0.4">
      <c r="A76" t="s">
        <v>8</v>
      </c>
      <c r="B76" s="1">
        <v>2022</v>
      </c>
      <c r="C76" t="s">
        <v>9</v>
      </c>
      <c r="D76">
        <v>19</v>
      </c>
      <c r="E76">
        <v>19</v>
      </c>
      <c r="F76">
        <v>850</v>
      </c>
    </row>
    <row r="77" spans="1:6" x14ac:dyDescent="0.4">
      <c r="A77" t="s">
        <v>8</v>
      </c>
      <c r="B77" s="1">
        <v>2022</v>
      </c>
      <c r="C77" t="s">
        <v>9</v>
      </c>
      <c r="D77">
        <v>23</v>
      </c>
      <c r="E77">
        <v>26</v>
      </c>
      <c r="F77">
        <v>1175</v>
      </c>
    </row>
    <row r="78" spans="1:6" x14ac:dyDescent="0.4">
      <c r="A78" t="s">
        <v>8</v>
      </c>
      <c r="B78" s="1">
        <v>2022</v>
      </c>
      <c r="C78" t="s">
        <v>9</v>
      </c>
      <c r="D78">
        <v>11</v>
      </c>
      <c r="E78">
        <v>27</v>
      </c>
      <c r="F78">
        <v>1200</v>
      </c>
    </row>
    <row r="79" spans="1:6" x14ac:dyDescent="0.4">
      <c r="A79" t="s">
        <v>8</v>
      </c>
      <c r="B79" s="1">
        <v>2022</v>
      </c>
      <c r="C79" t="s">
        <v>9</v>
      </c>
      <c r="D79">
        <v>11</v>
      </c>
      <c r="E79">
        <v>49</v>
      </c>
      <c r="F79">
        <v>1400</v>
      </c>
    </row>
    <row r="80" spans="1:6" x14ac:dyDescent="0.4">
      <c r="A80" t="s">
        <v>8</v>
      </c>
      <c r="B80" s="1">
        <v>2022</v>
      </c>
      <c r="C80" t="s">
        <v>9</v>
      </c>
      <c r="D80">
        <v>17</v>
      </c>
      <c r="E80">
        <v>32</v>
      </c>
      <c r="F80">
        <v>1360</v>
      </c>
    </row>
    <row r="81" spans="1:6" x14ac:dyDescent="0.4">
      <c r="A81" t="s">
        <v>8</v>
      </c>
      <c r="B81" s="1">
        <v>2022</v>
      </c>
      <c r="C81" t="s">
        <v>9</v>
      </c>
      <c r="D81">
        <v>11</v>
      </c>
      <c r="E81">
        <v>49</v>
      </c>
      <c r="F81">
        <v>900</v>
      </c>
    </row>
    <row r="82" spans="1:6" x14ac:dyDescent="0.4">
      <c r="A82" t="s">
        <v>8</v>
      </c>
      <c r="B82" s="1">
        <v>2022</v>
      </c>
      <c r="C82" t="s">
        <v>9</v>
      </c>
      <c r="D82">
        <v>21</v>
      </c>
      <c r="E82">
        <v>28</v>
      </c>
      <c r="F82">
        <v>1903</v>
      </c>
    </row>
    <row r="83" spans="1:6" x14ac:dyDescent="0.4">
      <c r="A83" t="s">
        <v>8</v>
      </c>
      <c r="B83" s="1">
        <v>2022</v>
      </c>
      <c r="C83" t="s">
        <v>9</v>
      </c>
      <c r="D83">
        <v>27</v>
      </c>
      <c r="E83">
        <v>22</v>
      </c>
      <c r="F83">
        <v>2634</v>
      </c>
    </row>
    <row r="84" spans="1:6" x14ac:dyDescent="0.4">
      <c r="A84" t="s">
        <v>8</v>
      </c>
      <c r="B84" s="1">
        <v>2022</v>
      </c>
      <c r="C84" t="s">
        <v>9</v>
      </c>
      <c r="D84">
        <v>27</v>
      </c>
      <c r="E84">
        <v>22</v>
      </c>
      <c r="F84">
        <v>1220</v>
      </c>
    </row>
    <row r="85" spans="1:6" x14ac:dyDescent="0.4">
      <c r="A85" t="s">
        <v>8</v>
      </c>
      <c r="B85" s="1">
        <v>2022</v>
      </c>
      <c r="C85" t="s">
        <v>9</v>
      </c>
      <c r="D85">
        <v>15</v>
      </c>
      <c r="E85">
        <v>34</v>
      </c>
      <c r="F85">
        <v>2499</v>
      </c>
    </row>
    <row r="86" spans="1:6" x14ac:dyDescent="0.4">
      <c r="A86" t="s">
        <v>8</v>
      </c>
      <c r="B86" s="1">
        <v>2022</v>
      </c>
      <c r="C86" t="s">
        <v>9</v>
      </c>
      <c r="D86">
        <v>13</v>
      </c>
      <c r="E86">
        <v>25</v>
      </c>
      <c r="F86">
        <v>1875</v>
      </c>
    </row>
    <row r="87" spans="1:6" x14ac:dyDescent="0.4">
      <c r="A87" t="s">
        <v>8</v>
      </c>
      <c r="B87" s="1">
        <v>2022</v>
      </c>
      <c r="C87" t="s">
        <v>9</v>
      </c>
      <c r="D87">
        <v>0</v>
      </c>
      <c r="E87">
        <v>49</v>
      </c>
      <c r="F87">
        <v>1000</v>
      </c>
    </row>
    <row r="88" spans="1:6" x14ac:dyDescent="0.4">
      <c r="A88" t="s">
        <v>8</v>
      </c>
      <c r="B88" s="1">
        <v>2022</v>
      </c>
      <c r="C88" t="s">
        <v>9</v>
      </c>
      <c r="D88">
        <v>9</v>
      </c>
      <c r="E88">
        <v>40</v>
      </c>
      <c r="F88">
        <v>1483</v>
      </c>
    </row>
    <row r="89" spans="1:6" x14ac:dyDescent="0.4">
      <c r="A89" t="s">
        <v>8</v>
      </c>
      <c r="B89" s="1">
        <v>2022</v>
      </c>
      <c r="C89" t="s">
        <v>9</v>
      </c>
      <c r="D89">
        <v>19</v>
      </c>
      <c r="E89">
        <v>30</v>
      </c>
      <c r="F89">
        <v>1580</v>
      </c>
    </row>
    <row r="90" spans="1:6" x14ac:dyDescent="0.4">
      <c r="A90" t="s">
        <v>8</v>
      </c>
      <c r="B90" s="1">
        <v>2022</v>
      </c>
      <c r="C90" t="s">
        <v>9</v>
      </c>
      <c r="D90">
        <v>25</v>
      </c>
      <c r="E90">
        <v>24</v>
      </c>
      <c r="F90">
        <v>1550</v>
      </c>
    </row>
    <row r="91" spans="1:6" x14ac:dyDescent="0.4">
      <c r="A91" t="s">
        <v>8</v>
      </c>
      <c r="B91" s="1">
        <v>2022</v>
      </c>
      <c r="C91" t="s">
        <v>9</v>
      </c>
      <c r="D91">
        <v>9</v>
      </c>
      <c r="E91">
        <v>40</v>
      </c>
      <c r="F91">
        <v>1230</v>
      </c>
    </row>
    <row r="92" spans="1:6" x14ac:dyDescent="0.4">
      <c r="A92" t="s">
        <v>8</v>
      </c>
      <c r="B92" s="1">
        <v>2022</v>
      </c>
      <c r="C92" t="s">
        <v>9</v>
      </c>
      <c r="D92">
        <v>15</v>
      </c>
      <c r="E92">
        <v>34</v>
      </c>
      <c r="F92">
        <v>1450</v>
      </c>
    </row>
    <row r="93" spans="1:6" x14ac:dyDescent="0.4">
      <c r="A93" t="s">
        <v>8</v>
      </c>
      <c r="B93" s="1">
        <v>2022</v>
      </c>
      <c r="C93" t="s">
        <v>9</v>
      </c>
      <c r="D93">
        <v>9</v>
      </c>
      <c r="E93">
        <v>40</v>
      </c>
      <c r="F93">
        <v>850</v>
      </c>
    </row>
    <row r="94" spans="1:6" x14ac:dyDescent="0.4">
      <c r="A94" t="s">
        <v>8</v>
      </c>
      <c r="B94" s="1">
        <v>2022</v>
      </c>
      <c r="C94" t="s">
        <v>9</v>
      </c>
      <c r="D94">
        <v>12.5</v>
      </c>
      <c r="E94">
        <v>36.5</v>
      </c>
      <c r="F94">
        <v>2750</v>
      </c>
    </row>
    <row r="95" spans="1:6" x14ac:dyDescent="0.4">
      <c r="A95" t="s">
        <v>8</v>
      </c>
      <c r="B95" s="1">
        <v>2022</v>
      </c>
      <c r="C95" t="s">
        <v>9</v>
      </c>
      <c r="D95">
        <v>5</v>
      </c>
      <c r="E95">
        <v>44</v>
      </c>
      <c r="F95">
        <v>970</v>
      </c>
    </row>
    <row r="96" spans="1:6" x14ac:dyDescent="0.4">
      <c r="A96" t="s">
        <v>8</v>
      </c>
      <c r="B96" s="1">
        <v>2022</v>
      </c>
      <c r="C96" t="s">
        <v>9</v>
      </c>
      <c r="D96">
        <v>15</v>
      </c>
      <c r="E96">
        <v>45</v>
      </c>
      <c r="F96">
        <v>2100</v>
      </c>
    </row>
    <row r="97" spans="1:6" x14ac:dyDescent="0.4">
      <c r="A97" t="s">
        <v>8</v>
      </c>
      <c r="B97" s="1">
        <v>2022</v>
      </c>
      <c r="C97" t="s">
        <v>9</v>
      </c>
      <c r="D97">
        <v>29</v>
      </c>
      <c r="E97">
        <v>20</v>
      </c>
      <c r="F97">
        <v>1674</v>
      </c>
    </row>
    <row r="98" spans="1:6" x14ac:dyDescent="0.4">
      <c r="A98" t="s">
        <v>8</v>
      </c>
      <c r="B98" s="1">
        <v>2022</v>
      </c>
      <c r="C98" t="s">
        <v>9</v>
      </c>
      <c r="D98">
        <v>28</v>
      </c>
      <c r="E98">
        <v>21</v>
      </c>
      <c r="F98">
        <v>2100</v>
      </c>
    </row>
    <row r="99" spans="1:6" x14ac:dyDescent="0.4">
      <c r="A99" t="s">
        <v>8</v>
      </c>
      <c r="B99" s="1">
        <v>2022</v>
      </c>
      <c r="C99" t="s">
        <v>9</v>
      </c>
      <c r="D99">
        <v>24</v>
      </c>
      <c r="E99">
        <v>25</v>
      </c>
      <c r="F99">
        <v>1040</v>
      </c>
    </row>
    <row r="100" spans="1:6" x14ac:dyDescent="0.4">
      <c r="A100" t="s">
        <v>8</v>
      </c>
      <c r="B100" s="1">
        <v>2022</v>
      </c>
      <c r="C100" t="s">
        <v>9</v>
      </c>
      <c r="D100">
        <v>25</v>
      </c>
      <c r="E100">
        <v>24</v>
      </c>
      <c r="F100">
        <v>1850</v>
      </c>
    </row>
    <row r="101" spans="1:6" x14ac:dyDescent="0.4">
      <c r="A101" t="s">
        <v>8</v>
      </c>
      <c r="B101" s="1">
        <v>2022</v>
      </c>
      <c r="C101" t="s">
        <v>9</v>
      </c>
      <c r="D101">
        <v>15</v>
      </c>
      <c r="E101">
        <v>34</v>
      </c>
      <c r="F101">
        <v>1792</v>
      </c>
    </row>
    <row r="102" spans="1:6" x14ac:dyDescent="0.4">
      <c r="A102" t="s">
        <v>8</v>
      </c>
      <c r="B102" s="1">
        <v>2022</v>
      </c>
      <c r="C102" t="s">
        <v>9</v>
      </c>
      <c r="D102">
        <v>15</v>
      </c>
      <c r="E102">
        <v>34</v>
      </c>
      <c r="F102">
        <v>1450</v>
      </c>
    </row>
    <row r="103" spans="1:6" x14ac:dyDescent="0.4">
      <c r="A103" t="s">
        <v>8</v>
      </c>
      <c r="B103" s="1">
        <v>2022</v>
      </c>
      <c r="C103" t="s">
        <v>9</v>
      </c>
      <c r="D103">
        <v>5</v>
      </c>
      <c r="E103">
        <v>55</v>
      </c>
      <c r="F103">
        <v>588</v>
      </c>
    </row>
    <row r="104" spans="1:6" x14ac:dyDescent="0.4">
      <c r="A104" t="s">
        <v>8</v>
      </c>
      <c r="B104" s="1">
        <v>2022</v>
      </c>
      <c r="C104" t="s">
        <v>9</v>
      </c>
      <c r="D104">
        <v>9</v>
      </c>
      <c r="E104">
        <v>40</v>
      </c>
      <c r="F104">
        <v>1152</v>
      </c>
    </row>
    <row r="105" spans="1:6" x14ac:dyDescent="0.4">
      <c r="A105" t="s">
        <v>8</v>
      </c>
      <c r="B105" s="1">
        <v>2022</v>
      </c>
      <c r="C105" t="s">
        <v>9</v>
      </c>
      <c r="D105">
        <v>15</v>
      </c>
      <c r="E105">
        <v>34</v>
      </c>
      <c r="F105">
        <v>900</v>
      </c>
    </row>
    <row r="106" spans="1:6" x14ac:dyDescent="0.4">
      <c r="A106" t="s">
        <v>8</v>
      </c>
      <c r="B106" s="1">
        <v>2022</v>
      </c>
      <c r="C106" t="s">
        <v>9</v>
      </c>
      <c r="D106">
        <v>15</v>
      </c>
      <c r="E106">
        <v>34</v>
      </c>
      <c r="F106">
        <v>1210</v>
      </c>
    </row>
    <row r="107" spans="1:6" x14ac:dyDescent="0.4">
      <c r="A107" t="s">
        <v>8</v>
      </c>
      <c r="B107" s="1">
        <v>2022</v>
      </c>
      <c r="C107" t="s">
        <v>9</v>
      </c>
      <c r="D107">
        <v>5</v>
      </c>
      <c r="E107">
        <v>55</v>
      </c>
      <c r="F107">
        <v>588</v>
      </c>
    </row>
    <row r="108" spans="1:6" x14ac:dyDescent="0.4">
      <c r="A108" t="s">
        <v>8</v>
      </c>
      <c r="B108" s="1">
        <v>2022</v>
      </c>
      <c r="C108" t="s">
        <v>9</v>
      </c>
      <c r="D108">
        <v>19</v>
      </c>
      <c r="E108">
        <v>31</v>
      </c>
      <c r="F108">
        <v>800</v>
      </c>
    </row>
    <row r="109" spans="1:6" x14ac:dyDescent="0.4">
      <c r="A109" t="s">
        <v>8</v>
      </c>
      <c r="B109" s="1">
        <v>2022</v>
      </c>
      <c r="C109" t="s">
        <v>9</v>
      </c>
      <c r="D109">
        <v>19</v>
      </c>
      <c r="E109">
        <v>41</v>
      </c>
      <c r="F109">
        <v>350</v>
      </c>
    </row>
    <row r="110" spans="1:6" x14ac:dyDescent="0.4">
      <c r="A110" t="s">
        <v>8</v>
      </c>
      <c r="B110" s="1">
        <v>2022</v>
      </c>
      <c r="C110" t="s">
        <v>9</v>
      </c>
      <c r="D110">
        <v>28</v>
      </c>
      <c r="E110">
        <v>21</v>
      </c>
      <c r="F110">
        <v>1800</v>
      </c>
    </row>
    <row r="111" spans="1:6" x14ac:dyDescent="0.4">
      <c r="A111" t="s">
        <v>8</v>
      </c>
      <c r="B111" s="1">
        <v>2022</v>
      </c>
      <c r="C111" t="s">
        <v>9</v>
      </c>
      <c r="D111">
        <v>22</v>
      </c>
      <c r="E111">
        <v>27</v>
      </c>
      <c r="F111">
        <v>722</v>
      </c>
    </row>
    <row r="112" spans="1:6" x14ac:dyDescent="0.4">
      <c r="A112" t="s">
        <v>8</v>
      </c>
      <c r="B112" s="1">
        <v>2022</v>
      </c>
      <c r="C112" t="s">
        <v>9</v>
      </c>
      <c r="D112">
        <v>27</v>
      </c>
      <c r="E112">
        <v>22</v>
      </c>
      <c r="F112">
        <v>1620</v>
      </c>
    </row>
    <row r="113" spans="1:6" x14ac:dyDescent="0.4">
      <c r="A113" t="s">
        <v>8</v>
      </c>
      <c r="B113" s="1">
        <v>2022</v>
      </c>
      <c r="C113" t="s">
        <v>9</v>
      </c>
      <c r="D113">
        <v>5</v>
      </c>
      <c r="E113">
        <v>33</v>
      </c>
      <c r="F113">
        <v>350</v>
      </c>
    </row>
    <row r="114" spans="1:6" x14ac:dyDescent="0.4">
      <c r="A114" t="s">
        <v>8</v>
      </c>
      <c r="B114" s="1">
        <v>2022</v>
      </c>
      <c r="C114" t="s">
        <v>9</v>
      </c>
      <c r="D114">
        <v>13</v>
      </c>
      <c r="E114">
        <v>30</v>
      </c>
      <c r="F114">
        <v>1400</v>
      </c>
    </row>
    <row r="115" spans="1:6" x14ac:dyDescent="0.4">
      <c r="A115" t="s">
        <v>8</v>
      </c>
      <c r="B115" s="1">
        <v>2022</v>
      </c>
      <c r="C115" t="s">
        <v>9</v>
      </c>
      <c r="D115">
        <v>25</v>
      </c>
      <c r="E115">
        <v>19</v>
      </c>
      <c r="F115">
        <v>1500</v>
      </c>
    </row>
    <row r="116" spans="1:6" x14ac:dyDescent="0.4">
      <c r="A116" t="s">
        <v>8</v>
      </c>
      <c r="B116" s="1">
        <v>2022</v>
      </c>
      <c r="C116" t="s">
        <v>9</v>
      </c>
      <c r="D116">
        <v>15</v>
      </c>
      <c r="E116">
        <v>34</v>
      </c>
      <c r="F116">
        <v>1631</v>
      </c>
    </row>
    <row r="117" spans="1:6" x14ac:dyDescent="0.4">
      <c r="A117" t="s">
        <v>8</v>
      </c>
      <c r="B117" s="1">
        <v>2022</v>
      </c>
      <c r="C117" t="s">
        <v>9</v>
      </c>
      <c r="D117">
        <v>0</v>
      </c>
      <c r="E117">
        <v>49</v>
      </c>
      <c r="F117">
        <v>850</v>
      </c>
    </row>
    <row r="118" spans="1:6" x14ac:dyDescent="0.4">
      <c r="A118" t="s">
        <v>8</v>
      </c>
      <c r="B118" s="1">
        <v>2022</v>
      </c>
      <c r="C118" t="s">
        <v>9</v>
      </c>
      <c r="D118">
        <v>15</v>
      </c>
      <c r="E118">
        <v>34</v>
      </c>
      <c r="F118">
        <v>1580</v>
      </c>
    </row>
    <row r="119" spans="1:6" x14ac:dyDescent="0.4">
      <c r="A119" t="s">
        <v>8</v>
      </c>
      <c r="B119" s="1">
        <v>2022</v>
      </c>
      <c r="C119" t="s">
        <v>9</v>
      </c>
      <c r="D119">
        <v>15</v>
      </c>
      <c r="E119">
        <v>34</v>
      </c>
      <c r="F119">
        <v>1900</v>
      </c>
    </row>
    <row r="120" spans="1:6" x14ac:dyDescent="0.4">
      <c r="A120" t="s">
        <v>8</v>
      </c>
      <c r="B120" s="1">
        <v>2022</v>
      </c>
      <c r="C120" t="s">
        <v>9</v>
      </c>
      <c r="D120">
        <v>19</v>
      </c>
      <c r="E120">
        <v>30</v>
      </c>
      <c r="F120">
        <v>700</v>
      </c>
    </row>
    <row r="121" spans="1:6" x14ac:dyDescent="0.4">
      <c r="A121" t="s">
        <v>8</v>
      </c>
      <c r="B121" s="1">
        <v>2022</v>
      </c>
      <c r="C121" t="s">
        <v>9</v>
      </c>
      <c r="D121">
        <v>15</v>
      </c>
      <c r="E121">
        <v>34</v>
      </c>
      <c r="F121">
        <v>1200</v>
      </c>
    </row>
    <row r="122" spans="1:6" x14ac:dyDescent="0.4">
      <c r="A122" t="s">
        <v>8</v>
      </c>
      <c r="B122" s="1">
        <v>2022</v>
      </c>
      <c r="C122" t="s">
        <v>9</v>
      </c>
      <c r="D122">
        <v>9</v>
      </c>
      <c r="E122">
        <v>40</v>
      </c>
      <c r="F122">
        <v>650</v>
      </c>
    </row>
    <row r="123" spans="1:6" x14ac:dyDescent="0.4">
      <c r="A123" t="s">
        <v>8</v>
      </c>
      <c r="B123" s="1">
        <v>2022</v>
      </c>
      <c r="C123" t="s">
        <v>9</v>
      </c>
      <c r="D123">
        <v>25</v>
      </c>
      <c r="E123">
        <v>24</v>
      </c>
      <c r="F123">
        <v>1780</v>
      </c>
    </row>
    <row r="124" spans="1:6" x14ac:dyDescent="0.4">
      <c r="A124" t="s">
        <v>8</v>
      </c>
      <c r="B124" s="1">
        <v>2022</v>
      </c>
      <c r="C124" t="s">
        <v>9</v>
      </c>
      <c r="D124">
        <v>10</v>
      </c>
      <c r="E124">
        <v>40</v>
      </c>
      <c r="F124">
        <v>1000</v>
      </c>
    </row>
    <row r="125" spans="1:6" x14ac:dyDescent="0.4">
      <c r="A125" t="s">
        <v>8</v>
      </c>
      <c r="B125" s="1">
        <v>2022</v>
      </c>
      <c r="C125" t="s">
        <v>9</v>
      </c>
      <c r="D125">
        <v>19</v>
      </c>
      <c r="E125">
        <v>30</v>
      </c>
      <c r="F125">
        <v>1084</v>
      </c>
    </row>
    <row r="126" spans="1:6" x14ac:dyDescent="0.4">
      <c r="A126" t="s">
        <v>8</v>
      </c>
      <c r="B126" s="1">
        <v>2022</v>
      </c>
      <c r="C126" t="s">
        <v>9</v>
      </c>
      <c r="D126">
        <v>11</v>
      </c>
      <c r="E126">
        <v>38</v>
      </c>
      <c r="F126">
        <v>1320</v>
      </c>
    </row>
    <row r="127" spans="1:6" x14ac:dyDescent="0.4">
      <c r="A127" t="s">
        <v>8</v>
      </c>
      <c r="B127" s="1">
        <v>2022</v>
      </c>
      <c r="C127" t="s">
        <v>9</v>
      </c>
      <c r="D127">
        <v>27</v>
      </c>
      <c r="E127">
        <v>22</v>
      </c>
      <c r="F127">
        <v>2118</v>
      </c>
    </row>
    <row r="128" spans="1:6" x14ac:dyDescent="0.4">
      <c r="A128" t="s">
        <v>8</v>
      </c>
      <c r="B128" s="1">
        <v>2022</v>
      </c>
      <c r="C128" t="s">
        <v>9</v>
      </c>
      <c r="D128">
        <v>27</v>
      </c>
      <c r="E128">
        <v>22</v>
      </c>
      <c r="F128">
        <v>1835</v>
      </c>
    </row>
    <row r="129" spans="1:6" x14ac:dyDescent="0.4">
      <c r="A129" t="s">
        <v>8</v>
      </c>
      <c r="B129" s="1">
        <v>2022</v>
      </c>
      <c r="C129" t="s">
        <v>9</v>
      </c>
      <c r="D129">
        <v>27</v>
      </c>
      <c r="E129">
        <v>19</v>
      </c>
      <c r="F129">
        <v>1400</v>
      </c>
    </row>
    <row r="130" spans="1:6" x14ac:dyDescent="0.4">
      <c r="A130" t="s">
        <v>8</v>
      </c>
      <c r="B130" s="1">
        <v>2022</v>
      </c>
      <c r="C130" t="s">
        <v>9</v>
      </c>
      <c r="D130">
        <v>19</v>
      </c>
      <c r="E130">
        <v>30</v>
      </c>
      <c r="F130">
        <v>1300</v>
      </c>
    </row>
    <row r="131" spans="1:6" x14ac:dyDescent="0.4">
      <c r="A131" t="s">
        <v>8</v>
      </c>
      <c r="B131" s="1">
        <v>2022</v>
      </c>
      <c r="C131" t="s">
        <v>9</v>
      </c>
      <c r="D131">
        <v>24</v>
      </c>
      <c r="E131">
        <v>25</v>
      </c>
      <c r="F131">
        <v>1165</v>
      </c>
    </row>
    <row r="132" spans="1:6" x14ac:dyDescent="0.4">
      <c r="A132" t="s">
        <v>8</v>
      </c>
      <c r="B132" s="1">
        <v>2022</v>
      </c>
      <c r="C132" t="s">
        <v>9</v>
      </c>
      <c r="D132">
        <v>19</v>
      </c>
      <c r="E132">
        <v>30</v>
      </c>
      <c r="F132">
        <v>1342</v>
      </c>
    </row>
    <row r="133" spans="1:6" x14ac:dyDescent="0.4">
      <c r="A133" t="s">
        <v>8</v>
      </c>
      <c r="B133" s="1">
        <v>2022</v>
      </c>
      <c r="C133" t="s">
        <v>9</v>
      </c>
      <c r="D133">
        <v>29</v>
      </c>
      <c r="E133">
        <v>20</v>
      </c>
      <c r="F133">
        <v>1295</v>
      </c>
    </row>
    <row r="134" spans="1:6" x14ac:dyDescent="0.4">
      <c r="A134" t="s">
        <v>8</v>
      </c>
      <c r="B134" s="1">
        <v>2022</v>
      </c>
      <c r="C134" t="s">
        <v>9</v>
      </c>
      <c r="D134">
        <v>2</v>
      </c>
      <c r="E134">
        <v>47</v>
      </c>
      <c r="F134">
        <v>1064</v>
      </c>
    </row>
    <row r="135" spans="1:6" x14ac:dyDescent="0.4">
      <c r="A135" t="s">
        <v>8</v>
      </c>
      <c r="B135" s="1">
        <v>2022</v>
      </c>
      <c r="C135" t="s">
        <v>9</v>
      </c>
      <c r="D135">
        <v>15</v>
      </c>
      <c r="E135">
        <v>34</v>
      </c>
      <c r="F135">
        <v>1050</v>
      </c>
    </row>
    <row r="136" spans="1:6" x14ac:dyDescent="0.4">
      <c r="A136" t="s">
        <v>8</v>
      </c>
      <c r="B136" s="1">
        <v>2022</v>
      </c>
      <c r="C136" t="s">
        <v>9</v>
      </c>
      <c r="D136">
        <v>15</v>
      </c>
      <c r="E136">
        <v>34</v>
      </c>
      <c r="F136">
        <v>1608</v>
      </c>
    </row>
    <row r="137" spans="1:6" x14ac:dyDescent="0.4">
      <c r="A137" t="s">
        <v>8</v>
      </c>
      <c r="B137" s="1">
        <v>2022</v>
      </c>
      <c r="C137" t="s">
        <v>9</v>
      </c>
      <c r="D137">
        <v>15</v>
      </c>
      <c r="E137">
        <v>34</v>
      </c>
      <c r="F137">
        <v>1200</v>
      </c>
    </row>
    <row r="138" spans="1:6" x14ac:dyDescent="0.4">
      <c r="A138" t="s">
        <v>8</v>
      </c>
      <c r="B138" s="1">
        <v>2022</v>
      </c>
      <c r="C138" t="s">
        <v>9</v>
      </c>
      <c r="D138">
        <v>18</v>
      </c>
      <c r="E138">
        <v>31</v>
      </c>
      <c r="F138">
        <v>1200</v>
      </c>
    </row>
    <row r="139" spans="1:6" x14ac:dyDescent="0.4">
      <c r="A139" t="s">
        <v>8</v>
      </c>
      <c r="B139" s="1">
        <v>2022</v>
      </c>
      <c r="C139" t="s">
        <v>9</v>
      </c>
      <c r="D139">
        <v>19</v>
      </c>
      <c r="E139">
        <v>30</v>
      </c>
      <c r="F139">
        <v>1800</v>
      </c>
    </row>
    <row r="140" spans="1:6" x14ac:dyDescent="0.4">
      <c r="A140" t="s">
        <v>8</v>
      </c>
      <c r="B140" s="1">
        <v>2022</v>
      </c>
      <c r="C140" t="s">
        <v>9</v>
      </c>
      <c r="D140">
        <v>25</v>
      </c>
      <c r="E140">
        <v>24</v>
      </c>
      <c r="F140">
        <v>1363</v>
      </c>
    </row>
    <row r="141" spans="1:6" x14ac:dyDescent="0.4">
      <c r="A141" t="s">
        <v>8</v>
      </c>
      <c r="B141" s="1">
        <v>2022</v>
      </c>
      <c r="C141" t="s">
        <v>9</v>
      </c>
      <c r="D141">
        <v>15</v>
      </c>
      <c r="E141">
        <v>34</v>
      </c>
      <c r="F141">
        <v>1350</v>
      </c>
    </row>
    <row r="142" spans="1:6" x14ac:dyDescent="0.4">
      <c r="A142" t="s">
        <v>8</v>
      </c>
      <c r="B142" s="1">
        <v>2022</v>
      </c>
      <c r="C142" t="s">
        <v>9</v>
      </c>
      <c r="D142">
        <v>15</v>
      </c>
      <c r="E142">
        <v>34</v>
      </c>
      <c r="F142">
        <v>1200</v>
      </c>
    </row>
    <row r="143" spans="1:6" x14ac:dyDescent="0.4">
      <c r="A143" t="s">
        <v>8</v>
      </c>
      <c r="B143" s="1">
        <v>2022</v>
      </c>
      <c r="C143" t="s">
        <v>9</v>
      </c>
      <c r="D143">
        <v>15</v>
      </c>
      <c r="E143">
        <v>34</v>
      </c>
      <c r="F143">
        <v>1270</v>
      </c>
    </row>
    <row r="144" spans="1:6" x14ac:dyDescent="0.4">
      <c r="A144" t="s">
        <v>8</v>
      </c>
      <c r="B144" s="1">
        <v>2022</v>
      </c>
      <c r="C144" t="s">
        <v>9</v>
      </c>
      <c r="D144">
        <v>15</v>
      </c>
      <c r="E144">
        <v>34</v>
      </c>
      <c r="F144">
        <v>1000</v>
      </c>
    </row>
    <row r="145" spans="1:6" x14ac:dyDescent="0.4">
      <c r="A145" t="s">
        <v>8</v>
      </c>
      <c r="B145" s="1">
        <v>2022</v>
      </c>
      <c r="C145" t="s">
        <v>9</v>
      </c>
      <c r="D145">
        <v>27</v>
      </c>
      <c r="E145">
        <v>22</v>
      </c>
      <c r="F145">
        <v>1522</v>
      </c>
    </row>
    <row r="146" spans="1:6" x14ac:dyDescent="0.4">
      <c r="A146" t="s">
        <v>8</v>
      </c>
      <c r="B146" s="1">
        <v>2022</v>
      </c>
      <c r="C146" t="s">
        <v>9</v>
      </c>
      <c r="D146">
        <v>12</v>
      </c>
      <c r="E146">
        <v>37</v>
      </c>
      <c r="F146">
        <v>960</v>
      </c>
    </row>
    <row r="147" spans="1:6" x14ac:dyDescent="0.4">
      <c r="A147" t="s">
        <v>8</v>
      </c>
      <c r="B147" s="1">
        <v>2022</v>
      </c>
      <c r="C147" t="s">
        <v>9</v>
      </c>
      <c r="D147">
        <v>30</v>
      </c>
      <c r="E147">
        <v>19</v>
      </c>
      <c r="F147">
        <v>1893</v>
      </c>
    </row>
    <row r="148" spans="1:6" x14ac:dyDescent="0.4">
      <c r="A148" t="s">
        <v>8</v>
      </c>
      <c r="B148" s="1">
        <v>2022</v>
      </c>
      <c r="C148" t="s">
        <v>9</v>
      </c>
      <c r="D148">
        <v>29</v>
      </c>
      <c r="E148">
        <v>20</v>
      </c>
      <c r="F148">
        <v>1040</v>
      </c>
    </row>
    <row r="149" spans="1:6" x14ac:dyDescent="0.4">
      <c r="A149" t="s">
        <v>8</v>
      </c>
      <c r="B149" s="1">
        <v>2022</v>
      </c>
      <c r="C149" t="s">
        <v>9</v>
      </c>
      <c r="D149">
        <v>29</v>
      </c>
      <c r="E149">
        <v>20</v>
      </c>
      <c r="F149">
        <v>1438</v>
      </c>
    </row>
    <row r="150" spans="1:6" x14ac:dyDescent="0.4">
      <c r="A150" t="s">
        <v>8</v>
      </c>
      <c r="B150" s="1">
        <v>2022</v>
      </c>
      <c r="C150" t="s">
        <v>9</v>
      </c>
      <c r="D150">
        <v>19</v>
      </c>
      <c r="E150">
        <v>30</v>
      </c>
      <c r="F150">
        <v>1130</v>
      </c>
    </row>
    <row r="151" spans="1:6" x14ac:dyDescent="0.4">
      <c r="A151" t="s">
        <v>8</v>
      </c>
      <c r="B151" s="1">
        <v>2022</v>
      </c>
      <c r="C151" t="s">
        <v>9</v>
      </c>
      <c r="D151">
        <v>15</v>
      </c>
      <c r="E151">
        <v>34</v>
      </c>
      <c r="F151">
        <v>820</v>
      </c>
    </row>
    <row r="152" spans="1:6" x14ac:dyDescent="0.4">
      <c r="A152" t="s">
        <v>8</v>
      </c>
      <c r="B152" s="1">
        <v>2022</v>
      </c>
      <c r="C152" t="s">
        <v>9</v>
      </c>
      <c r="D152">
        <v>15</v>
      </c>
      <c r="E152">
        <v>27</v>
      </c>
      <c r="F152">
        <v>1210</v>
      </c>
    </row>
    <row r="153" spans="1:6" x14ac:dyDescent="0.4">
      <c r="A153" t="s">
        <v>8</v>
      </c>
      <c r="B153" s="1">
        <v>2022</v>
      </c>
      <c r="C153" t="s">
        <v>9</v>
      </c>
      <c r="D153">
        <v>0</v>
      </c>
      <c r="E153">
        <v>42</v>
      </c>
      <c r="F153">
        <v>988</v>
      </c>
    </row>
    <row r="154" spans="1:6" x14ac:dyDescent="0.4">
      <c r="A154" t="s">
        <v>8</v>
      </c>
      <c r="B154" s="1">
        <v>2022</v>
      </c>
      <c r="C154" t="s">
        <v>9</v>
      </c>
      <c r="D154">
        <v>15</v>
      </c>
      <c r="E154">
        <v>27</v>
      </c>
      <c r="F154">
        <v>1232</v>
      </c>
    </row>
    <row r="155" spans="1:6" x14ac:dyDescent="0.4">
      <c r="A155" t="s">
        <v>8</v>
      </c>
      <c r="B155" s="1">
        <v>2022</v>
      </c>
      <c r="C155" t="s">
        <v>9</v>
      </c>
      <c r="D155">
        <v>9</v>
      </c>
      <c r="E155">
        <v>40</v>
      </c>
      <c r="F155">
        <v>1200</v>
      </c>
    </row>
    <row r="156" spans="1:6" x14ac:dyDescent="0.4">
      <c r="A156" t="s">
        <v>8</v>
      </c>
      <c r="B156" s="1">
        <v>2022</v>
      </c>
      <c r="C156" t="s">
        <v>9</v>
      </c>
      <c r="D156">
        <v>6</v>
      </c>
      <c r="E156">
        <v>43</v>
      </c>
      <c r="F156">
        <v>902</v>
      </c>
    </row>
    <row r="157" spans="1:6" x14ac:dyDescent="0.4">
      <c r="A157" t="s">
        <v>8</v>
      </c>
      <c r="B157" s="1">
        <v>2022</v>
      </c>
      <c r="C157" t="s">
        <v>9</v>
      </c>
      <c r="D157">
        <v>15</v>
      </c>
      <c r="E157">
        <v>34</v>
      </c>
      <c r="F157">
        <v>1000</v>
      </c>
    </row>
    <row r="158" spans="1:6" x14ac:dyDescent="0.4">
      <c r="A158" t="s">
        <v>8</v>
      </c>
      <c r="B158" s="1">
        <v>2022</v>
      </c>
      <c r="C158" t="s">
        <v>9</v>
      </c>
      <c r="D158">
        <v>9</v>
      </c>
      <c r="E158">
        <v>40</v>
      </c>
      <c r="F158">
        <v>800</v>
      </c>
    </row>
    <row r="159" spans="1:6" x14ac:dyDescent="0.4">
      <c r="A159" t="s">
        <v>8</v>
      </c>
      <c r="B159" s="1">
        <v>2022</v>
      </c>
      <c r="C159" t="s">
        <v>9</v>
      </c>
      <c r="D159">
        <v>15</v>
      </c>
      <c r="E159">
        <v>34</v>
      </c>
      <c r="F159">
        <v>1200</v>
      </c>
    </row>
    <row r="160" spans="1:6" x14ac:dyDescent="0.4">
      <c r="A160" t="s">
        <v>8</v>
      </c>
      <c r="B160" s="1">
        <v>2022</v>
      </c>
      <c r="C160" t="s">
        <v>9</v>
      </c>
      <c r="D160">
        <v>9</v>
      </c>
      <c r="E160">
        <v>40</v>
      </c>
      <c r="F160">
        <v>800</v>
      </c>
    </row>
    <row r="161" spans="1:6" x14ac:dyDescent="0.4">
      <c r="A161" t="s">
        <v>8</v>
      </c>
      <c r="B161" s="1">
        <v>2022</v>
      </c>
      <c r="C161" t="s">
        <v>9</v>
      </c>
      <c r="D161">
        <v>15</v>
      </c>
      <c r="E161">
        <v>34</v>
      </c>
      <c r="F161">
        <v>800</v>
      </c>
    </row>
    <row r="162" spans="1:6" x14ac:dyDescent="0.4">
      <c r="A162" t="s">
        <v>8</v>
      </c>
      <c r="B162" s="1">
        <v>2022</v>
      </c>
      <c r="C162" t="s">
        <v>9</v>
      </c>
      <c r="D162">
        <v>15</v>
      </c>
      <c r="E162">
        <v>34</v>
      </c>
      <c r="F162">
        <v>1000</v>
      </c>
    </row>
    <row r="163" spans="1:6" x14ac:dyDescent="0.4">
      <c r="A163" t="s">
        <v>8</v>
      </c>
      <c r="B163" s="1">
        <v>2022</v>
      </c>
      <c r="C163" t="s">
        <v>9</v>
      </c>
      <c r="D163">
        <v>15</v>
      </c>
      <c r="E163">
        <v>34</v>
      </c>
      <c r="F163">
        <v>1000</v>
      </c>
    </row>
    <row r="164" spans="1:6" x14ac:dyDescent="0.4">
      <c r="A164" t="s">
        <v>8</v>
      </c>
      <c r="B164" s="1">
        <v>2022</v>
      </c>
      <c r="C164" t="s">
        <v>9</v>
      </c>
      <c r="D164">
        <v>15</v>
      </c>
      <c r="E164">
        <v>40</v>
      </c>
      <c r="F164">
        <v>1300</v>
      </c>
    </row>
    <row r="165" spans="1:6" x14ac:dyDescent="0.4">
      <c r="A165" t="s">
        <v>8</v>
      </c>
      <c r="B165" s="1">
        <v>2022</v>
      </c>
      <c r="C165" t="s">
        <v>9</v>
      </c>
      <c r="D165">
        <v>10</v>
      </c>
      <c r="E165">
        <v>32</v>
      </c>
      <c r="F165">
        <v>2332</v>
      </c>
    </row>
    <row r="166" spans="1:6" x14ac:dyDescent="0.4">
      <c r="A166" t="s">
        <v>8</v>
      </c>
      <c r="B166" s="1">
        <v>2022</v>
      </c>
      <c r="C166" t="s">
        <v>9</v>
      </c>
      <c r="D166">
        <v>6</v>
      </c>
      <c r="E166">
        <v>36</v>
      </c>
      <c r="F166">
        <v>1344</v>
      </c>
    </row>
    <row r="167" spans="1:6" x14ac:dyDescent="0.4">
      <c r="A167" t="s">
        <v>8</v>
      </c>
      <c r="B167" s="1">
        <v>2022</v>
      </c>
      <c r="C167" t="s">
        <v>9</v>
      </c>
      <c r="D167">
        <v>19</v>
      </c>
      <c r="E167">
        <v>41</v>
      </c>
      <c r="F167">
        <v>1000</v>
      </c>
    </row>
    <row r="168" spans="1:6" x14ac:dyDescent="0.4">
      <c r="A168" t="s">
        <v>8</v>
      </c>
      <c r="B168" s="1">
        <v>2022</v>
      </c>
      <c r="C168" t="s">
        <v>9</v>
      </c>
      <c r="D168">
        <v>25</v>
      </c>
      <c r="E168">
        <v>19</v>
      </c>
      <c r="F168">
        <v>1600</v>
      </c>
    </row>
    <row r="169" spans="1:6" x14ac:dyDescent="0.4">
      <c r="A169" t="s">
        <v>8</v>
      </c>
      <c r="B169" s="1">
        <v>2022</v>
      </c>
      <c r="C169" t="s">
        <v>9</v>
      </c>
      <c r="D169">
        <v>11</v>
      </c>
      <c r="E169">
        <v>38</v>
      </c>
      <c r="F169">
        <v>1280</v>
      </c>
    </row>
    <row r="170" spans="1:6" x14ac:dyDescent="0.4">
      <c r="A170" t="s">
        <v>8</v>
      </c>
      <c r="B170" s="1">
        <v>2022</v>
      </c>
      <c r="C170" t="s">
        <v>9</v>
      </c>
      <c r="D170">
        <v>5</v>
      </c>
      <c r="E170">
        <v>44</v>
      </c>
      <c r="F170">
        <v>1008</v>
      </c>
    </row>
    <row r="171" spans="1:6" x14ac:dyDescent="0.4">
      <c r="A171" t="s">
        <v>8</v>
      </c>
      <c r="B171" s="1">
        <v>2022</v>
      </c>
      <c r="C171" t="s">
        <v>9</v>
      </c>
      <c r="D171">
        <v>19</v>
      </c>
      <c r="E171">
        <v>19</v>
      </c>
      <c r="F171">
        <v>1277</v>
      </c>
    </row>
    <row r="172" spans="1:6" x14ac:dyDescent="0.4">
      <c r="A172" t="s">
        <v>8</v>
      </c>
      <c r="B172" s="1">
        <v>2022</v>
      </c>
      <c r="C172" t="s">
        <v>9</v>
      </c>
      <c r="D172">
        <v>5</v>
      </c>
      <c r="E172">
        <v>40</v>
      </c>
      <c r="F172">
        <v>400</v>
      </c>
    </row>
    <row r="173" spans="1:6" x14ac:dyDescent="0.4">
      <c r="A173" t="s">
        <v>8</v>
      </c>
      <c r="B173" s="1">
        <v>2022</v>
      </c>
      <c r="C173" t="s">
        <v>9</v>
      </c>
      <c r="D173">
        <v>24</v>
      </c>
      <c r="E173">
        <v>21</v>
      </c>
      <c r="F173">
        <v>1290</v>
      </c>
    </row>
    <row r="174" spans="1:6" x14ac:dyDescent="0.4">
      <c r="A174" t="s">
        <v>8</v>
      </c>
      <c r="B174" s="1">
        <v>2022</v>
      </c>
      <c r="C174" t="s">
        <v>9</v>
      </c>
      <c r="D174">
        <v>6</v>
      </c>
      <c r="E174">
        <v>36</v>
      </c>
      <c r="F174">
        <v>864</v>
      </c>
    </row>
    <row r="175" spans="1:6" x14ac:dyDescent="0.4">
      <c r="A175" t="s">
        <v>8</v>
      </c>
      <c r="B175" s="1">
        <v>2022</v>
      </c>
      <c r="C175" t="s">
        <v>9</v>
      </c>
      <c r="D175">
        <v>19</v>
      </c>
      <c r="E175">
        <v>41</v>
      </c>
      <c r="F175">
        <v>1100</v>
      </c>
    </row>
    <row r="176" spans="1:6" x14ac:dyDescent="0.4">
      <c r="A176" t="s">
        <v>8</v>
      </c>
      <c r="B176" s="1">
        <v>2022</v>
      </c>
      <c r="C176" t="s">
        <v>9</v>
      </c>
      <c r="D176">
        <v>15</v>
      </c>
      <c r="E176">
        <v>40</v>
      </c>
      <c r="F176">
        <v>1300</v>
      </c>
    </row>
    <row r="177" spans="1:6" x14ac:dyDescent="0.4">
      <c r="A177" t="s">
        <v>8</v>
      </c>
      <c r="B177" s="1">
        <v>2022</v>
      </c>
      <c r="C177" t="s">
        <v>9</v>
      </c>
      <c r="D177">
        <v>30</v>
      </c>
      <c r="E177">
        <v>49</v>
      </c>
      <c r="F177">
        <v>960</v>
      </c>
    </row>
    <row r="178" spans="1:6" x14ac:dyDescent="0.4">
      <c r="A178" t="s">
        <v>8</v>
      </c>
      <c r="B178" s="1">
        <v>2022</v>
      </c>
      <c r="C178" t="s">
        <v>9</v>
      </c>
      <c r="D178">
        <v>5</v>
      </c>
      <c r="E178">
        <v>37</v>
      </c>
      <c r="F178">
        <v>624</v>
      </c>
    </row>
    <row r="179" spans="1:6" x14ac:dyDescent="0.4">
      <c r="A179" t="s">
        <v>8</v>
      </c>
      <c r="B179" s="1">
        <v>2022</v>
      </c>
      <c r="C179" t="s">
        <v>9</v>
      </c>
      <c r="D179">
        <v>15</v>
      </c>
      <c r="E179">
        <v>34</v>
      </c>
      <c r="F179">
        <v>915</v>
      </c>
    </row>
    <row r="180" spans="1:6" x14ac:dyDescent="0.4">
      <c r="A180" t="s">
        <v>8</v>
      </c>
      <c r="B180" s="1">
        <v>2022</v>
      </c>
      <c r="C180" t="s">
        <v>9</v>
      </c>
      <c r="D180">
        <v>9</v>
      </c>
      <c r="E180">
        <v>40</v>
      </c>
      <c r="F180">
        <v>1620</v>
      </c>
    </row>
    <row r="181" spans="1:6" x14ac:dyDescent="0.4">
      <c r="A181" t="s">
        <v>8</v>
      </c>
      <c r="B181" s="1">
        <v>2022</v>
      </c>
      <c r="C181" t="s">
        <v>9</v>
      </c>
      <c r="D181">
        <v>12</v>
      </c>
      <c r="E181">
        <v>37</v>
      </c>
      <c r="F181">
        <v>1250</v>
      </c>
    </row>
    <row r="182" spans="1:6" x14ac:dyDescent="0.4">
      <c r="A182" t="s">
        <v>8</v>
      </c>
      <c r="B182" s="1">
        <v>2022</v>
      </c>
      <c r="C182" t="s">
        <v>9</v>
      </c>
      <c r="D182">
        <v>19</v>
      </c>
      <c r="E182">
        <v>30</v>
      </c>
      <c r="F182">
        <v>1700</v>
      </c>
    </row>
    <row r="183" spans="1:6" x14ac:dyDescent="0.4">
      <c r="A183" t="s">
        <v>8</v>
      </c>
      <c r="B183" s="1">
        <v>2022</v>
      </c>
      <c r="C183" t="s">
        <v>9</v>
      </c>
      <c r="D183">
        <v>9</v>
      </c>
      <c r="E183">
        <v>40</v>
      </c>
      <c r="F183">
        <v>1000</v>
      </c>
    </row>
    <row r="184" spans="1:6" x14ac:dyDescent="0.4">
      <c r="A184" t="s">
        <v>8</v>
      </c>
      <c r="B184" s="1">
        <v>2022</v>
      </c>
      <c r="C184" t="s">
        <v>9</v>
      </c>
      <c r="D184">
        <v>15</v>
      </c>
      <c r="E184">
        <v>34</v>
      </c>
      <c r="F184">
        <v>1200</v>
      </c>
    </row>
    <row r="185" spans="1:6" x14ac:dyDescent="0.4">
      <c r="A185" t="s">
        <v>8</v>
      </c>
      <c r="B185" s="1">
        <v>2022</v>
      </c>
      <c r="C185" t="s">
        <v>9</v>
      </c>
      <c r="D185">
        <v>9</v>
      </c>
      <c r="E185">
        <v>40</v>
      </c>
      <c r="F185">
        <v>800</v>
      </c>
    </row>
    <row r="186" spans="1:6" x14ac:dyDescent="0.4">
      <c r="A186" t="s">
        <v>8</v>
      </c>
      <c r="B186" s="1">
        <v>2022</v>
      </c>
      <c r="C186" t="s">
        <v>9</v>
      </c>
      <c r="D186">
        <v>9</v>
      </c>
      <c r="E186">
        <v>40</v>
      </c>
      <c r="F186">
        <v>1000</v>
      </c>
    </row>
    <row r="187" spans="1:6" x14ac:dyDescent="0.4">
      <c r="A187" t="s">
        <v>8</v>
      </c>
      <c r="B187" s="1">
        <v>2022</v>
      </c>
      <c r="C187" t="s">
        <v>9</v>
      </c>
      <c r="D187">
        <v>9</v>
      </c>
      <c r="E187">
        <v>40</v>
      </c>
      <c r="F187">
        <v>1055</v>
      </c>
    </row>
    <row r="188" spans="1:6" x14ac:dyDescent="0.4">
      <c r="A188" t="s">
        <v>8</v>
      </c>
      <c r="B188" s="1">
        <v>2022</v>
      </c>
      <c r="C188" t="s">
        <v>9</v>
      </c>
      <c r="D188">
        <v>9</v>
      </c>
      <c r="E188">
        <v>40</v>
      </c>
      <c r="F188">
        <v>1350</v>
      </c>
    </row>
    <row r="189" spans="1:6" x14ac:dyDescent="0.4">
      <c r="A189" t="s">
        <v>8</v>
      </c>
      <c r="B189" s="1">
        <v>2022</v>
      </c>
      <c r="C189" t="s">
        <v>9</v>
      </c>
      <c r="D189">
        <v>10</v>
      </c>
      <c r="E189">
        <v>40</v>
      </c>
      <c r="F189">
        <v>1000</v>
      </c>
    </row>
    <row r="190" spans="1:6" x14ac:dyDescent="0.4">
      <c r="A190" t="s">
        <v>8</v>
      </c>
      <c r="B190" s="1">
        <v>2022</v>
      </c>
      <c r="C190" t="s">
        <v>9</v>
      </c>
      <c r="D190">
        <v>27</v>
      </c>
      <c r="E190">
        <v>22</v>
      </c>
      <c r="F190">
        <v>1380</v>
      </c>
    </row>
    <row r="191" spans="1:6" x14ac:dyDescent="0.4">
      <c r="A191" t="s">
        <v>8</v>
      </c>
      <c r="B191" s="1">
        <v>2022</v>
      </c>
      <c r="C191" t="s">
        <v>9</v>
      </c>
      <c r="D191">
        <v>16</v>
      </c>
      <c r="E191">
        <v>33</v>
      </c>
      <c r="F191">
        <v>1970</v>
      </c>
    </row>
    <row r="192" spans="1:6" x14ac:dyDescent="0.4">
      <c r="A192" t="s">
        <v>8</v>
      </c>
      <c r="B192" s="1">
        <v>2022</v>
      </c>
      <c r="C192" t="s">
        <v>9</v>
      </c>
      <c r="D192">
        <v>30</v>
      </c>
      <c r="E192">
        <v>19</v>
      </c>
      <c r="F192">
        <v>1642</v>
      </c>
    </row>
    <row r="193" spans="1:6" x14ac:dyDescent="0.4">
      <c r="A193" t="s">
        <v>8</v>
      </c>
      <c r="B193" s="1">
        <v>2022</v>
      </c>
      <c r="C193" t="s">
        <v>9</v>
      </c>
      <c r="D193">
        <v>26</v>
      </c>
      <c r="E193">
        <v>23</v>
      </c>
      <c r="F193">
        <v>1569</v>
      </c>
    </row>
    <row r="194" spans="1:6" x14ac:dyDescent="0.4">
      <c r="A194" t="s">
        <v>8</v>
      </c>
      <c r="B194" s="1">
        <v>2022</v>
      </c>
      <c r="C194" t="s">
        <v>9</v>
      </c>
      <c r="D194">
        <v>19</v>
      </c>
      <c r="E194">
        <v>41</v>
      </c>
      <c r="F194">
        <v>1000</v>
      </c>
    </row>
    <row r="195" spans="1:6" x14ac:dyDescent="0.4">
      <c r="A195" t="s">
        <v>8</v>
      </c>
      <c r="B195" s="1">
        <v>2022</v>
      </c>
      <c r="C195" t="s">
        <v>9</v>
      </c>
      <c r="D195">
        <v>12</v>
      </c>
      <c r="E195">
        <v>37</v>
      </c>
      <c r="F195">
        <v>1090</v>
      </c>
    </row>
    <row r="196" spans="1:6" x14ac:dyDescent="0.4">
      <c r="A196" t="s">
        <v>8</v>
      </c>
      <c r="B196" s="1">
        <v>2022</v>
      </c>
      <c r="C196" t="s">
        <v>9</v>
      </c>
      <c r="D196">
        <v>12</v>
      </c>
      <c r="E196">
        <v>37</v>
      </c>
      <c r="F196">
        <v>800</v>
      </c>
    </row>
    <row r="197" spans="1:6" x14ac:dyDescent="0.4">
      <c r="A197" t="s">
        <v>8</v>
      </c>
      <c r="B197" s="1">
        <v>2022</v>
      </c>
      <c r="C197" t="s">
        <v>9</v>
      </c>
      <c r="D197">
        <v>15</v>
      </c>
      <c r="E197">
        <v>34</v>
      </c>
      <c r="F197">
        <v>1650</v>
      </c>
    </row>
    <row r="198" spans="1:6" x14ac:dyDescent="0.4">
      <c r="A198" t="s">
        <v>8</v>
      </c>
      <c r="B198" s="1">
        <v>2022</v>
      </c>
      <c r="C198" t="s">
        <v>9</v>
      </c>
      <c r="D198">
        <v>9</v>
      </c>
      <c r="E198">
        <v>40</v>
      </c>
      <c r="F198">
        <v>1188</v>
      </c>
    </row>
    <row r="199" spans="1:6" x14ac:dyDescent="0.4">
      <c r="A199" t="s">
        <v>8</v>
      </c>
      <c r="B199" s="1">
        <v>2022</v>
      </c>
      <c r="C199" t="s">
        <v>9</v>
      </c>
      <c r="D199">
        <v>27</v>
      </c>
      <c r="E199">
        <v>19</v>
      </c>
      <c r="F199">
        <v>1450</v>
      </c>
    </row>
    <row r="200" spans="1:6" x14ac:dyDescent="0.4">
      <c r="A200" t="s">
        <v>8</v>
      </c>
      <c r="B200" s="1">
        <v>2022</v>
      </c>
      <c r="C200" t="s">
        <v>9</v>
      </c>
      <c r="D200">
        <v>19</v>
      </c>
      <c r="E200">
        <v>41</v>
      </c>
      <c r="F200">
        <v>1500</v>
      </c>
    </row>
    <row r="201" spans="1:6" x14ac:dyDescent="0.4">
      <c r="A201" t="s">
        <v>8</v>
      </c>
      <c r="B201" s="1">
        <v>2022</v>
      </c>
      <c r="C201" t="s">
        <v>9</v>
      </c>
      <c r="D201">
        <v>19</v>
      </c>
      <c r="E201">
        <v>41</v>
      </c>
      <c r="F201">
        <v>900</v>
      </c>
    </row>
    <row r="202" spans="1:6" x14ac:dyDescent="0.4">
      <c r="A202" t="s">
        <v>8</v>
      </c>
      <c r="B202" s="1">
        <v>2022</v>
      </c>
      <c r="C202" t="s">
        <v>9</v>
      </c>
      <c r="D202">
        <v>22</v>
      </c>
      <c r="E202">
        <v>27</v>
      </c>
      <c r="F202">
        <v>2000</v>
      </c>
    </row>
    <row r="203" spans="1:6" x14ac:dyDescent="0.4">
      <c r="A203" t="s">
        <v>8</v>
      </c>
      <c r="B203" s="1">
        <v>2022</v>
      </c>
      <c r="C203" t="s">
        <v>9</v>
      </c>
      <c r="D203">
        <v>28</v>
      </c>
      <c r="E203">
        <v>21</v>
      </c>
      <c r="F203">
        <v>1820</v>
      </c>
    </row>
    <row r="204" spans="1:6" x14ac:dyDescent="0.4">
      <c r="A204" t="s">
        <v>8</v>
      </c>
      <c r="B204" s="1">
        <v>2022</v>
      </c>
      <c r="C204" t="s">
        <v>9</v>
      </c>
      <c r="D204">
        <v>30</v>
      </c>
      <c r="E204">
        <v>19</v>
      </c>
      <c r="F204">
        <v>1608</v>
      </c>
    </row>
    <row r="205" spans="1:6" x14ac:dyDescent="0.4">
      <c r="A205" t="s">
        <v>8</v>
      </c>
      <c r="B205" s="1">
        <v>2022</v>
      </c>
      <c r="C205" t="s">
        <v>9</v>
      </c>
      <c r="D205">
        <v>27</v>
      </c>
      <c r="E205">
        <v>27</v>
      </c>
      <c r="F205">
        <v>2362</v>
      </c>
    </row>
    <row r="206" spans="1:6" x14ac:dyDescent="0.4">
      <c r="A206" t="s">
        <v>8</v>
      </c>
      <c r="B206" s="1">
        <v>2022</v>
      </c>
      <c r="C206" t="s">
        <v>9</v>
      </c>
      <c r="D206">
        <v>18</v>
      </c>
      <c r="E206">
        <v>31</v>
      </c>
      <c r="F206">
        <v>1248</v>
      </c>
    </row>
    <row r="207" spans="1:6" x14ac:dyDescent="0.4">
      <c r="A207" t="s">
        <v>8</v>
      </c>
      <c r="B207" s="1">
        <v>2022</v>
      </c>
      <c r="C207" t="s">
        <v>9</v>
      </c>
      <c r="D207">
        <v>27</v>
      </c>
      <c r="E207">
        <v>22</v>
      </c>
      <c r="F207">
        <v>1180</v>
      </c>
    </row>
    <row r="208" spans="1:6" x14ac:dyDescent="0.4">
      <c r="A208" t="s">
        <v>8</v>
      </c>
      <c r="B208" s="1">
        <v>2022</v>
      </c>
      <c r="C208" t="s">
        <v>9</v>
      </c>
      <c r="D208">
        <v>12</v>
      </c>
      <c r="E208">
        <v>37</v>
      </c>
      <c r="F208">
        <v>1175</v>
      </c>
    </row>
    <row r="209" spans="1:6" x14ac:dyDescent="0.4">
      <c r="A209" t="s">
        <v>8</v>
      </c>
      <c r="B209" s="1">
        <v>2022</v>
      </c>
      <c r="C209" t="s">
        <v>9</v>
      </c>
      <c r="D209">
        <v>0</v>
      </c>
      <c r="E209">
        <v>49</v>
      </c>
      <c r="F209">
        <v>900</v>
      </c>
    </row>
    <row r="210" spans="1:6" x14ac:dyDescent="0.4">
      <c r="A210" t="s">
        <v>8</v>
      </c>
      <c r="B210" s="1">
        <v>2022</v>
      </c>
      <c r="C210" t="s">
        <v>9</v>
      </c>
      <c r="D210">
        <v>9</v>
      </c>
      <c r="E210">
        <v>40</v>
      </c>
      <c r="F210">
        <v>1100</v>
      </c>
    </row>
    <row r="211" spans="1:6" x14ac:dyDescent="0.4">
      <c r="A211" t="s">
        <v>8</v>
      </c>
      <c r="B211" s="1">
        <v>2022</v>
      </c>
      <c r="C211" t="s">
        <v>9</v>
      </c>
      <c r="D211">
        <v>15</v>
      </c>
      <c r="E211">
        <v>34</v>
      </c>
      <c r="F211">
        <v>900</v>
      </c>
    </row>
    <row r="212" spans="1:6" x14ac:dyDescent="0.4">
      <c r="A212" t="s">
        <v>8</v>
      </c>
      <c r="B212" s="1">
        <v>2022</v>
      </c>
      <c r="C212" t="s">
        <v>9</v>
      </c>
      <c r="D212">
        <v>15</v>
      </c>
      <c r="E212">
        <v>34</v>
      </c>
      <c r="F212">
        <v>1260</v>
      </c>
    </row>
    <row r="213" spans="1:6" x14ac:dyDescent="0.4">
      <c r="A213" t="s">
        <v>8</v>
      </c>
      <c r="B213" s="1">
        <v>2022</v>
      </c>
      <c r="C213" t="s">
        <v>9</v>
      </c>
      <c r="D213">
        <v>5</v>
      </c>
      <c r="E213">
        <v>55</v>
      </c>
      <c r="F213">
        <v>1853</v>
      </c>
    </row>
    <row r="214" spans="1:6" x14ac:dyDescent="0.4">
      <c r="A214" t="s">
        <v>8</v>
      </c>
      <c r="B214" s="1">
        <v>2022</v>
      </c>
      <c r="C214" t="s">
        <v>9</v>
      </c>
      <c r="D214">
        <v>9</v>
      </c>
      <c r="E214">
        <v>40</v>
      </c>
      <c r="F214">
        <v>1125</v>
      </c>
    </row>
    <row r="215" spans="1:6" x14ac:dyDescent="0.4">
      <c r="A215" t="s">
        <v>8</v>
      </c>
      <c r="B215" s="1">
        <v>2022</v>
      </c>
      <c r="C215" t="s">
        <v>9</v>
      </c>
      <c r="D215">
        <v>15</v>
      </c>
      <c r="E215">
        <v>34</v>
      </c>
      <c r="F215">
        <v>1344</v>
      </c>
    </row>
    <row r="216" spans="1:6" x14ac:dyDescent="0.4">
      <c r="A216" t="s">
        <v>8</v>
      </c>
      <c r="B216" s="1">
        <v>2022</v>
      </c>
      <c r="C216" t="s">
        <v>9</v>
      </c>
      <c r="D216">
        <v>15</v>
      </c>
      <c r="E216">
        <v>34</v>
      </c>
      <c r="F216">
        <v>1000</v>
      </c>
    </row>
    <row r="217" spans="1:6" x14ac:dyDescent="0.4">
      <c r="A217" t="s">
        <v>8</v>
      </c>
      <c r="B217" s="1">
        <v>2022</v>
      </c>
      <c r="C217" t="s">
        <v>9</v>
      </c>
      <c r="D217">
        <v>19</v>
      </c>
      <c r="E217">
        <v>30</v>
      </c>
      <c r="F217">
        <v>1000</v>
      </c>
    </row>
    <row r="218" spans="1:6" x14ac:dyDescent="0.4">
      <c r="A218" t="s">
        <v>8</v>
      </c>
      <c r="B218" s="1">
        <v>2022</v>
      </c>
      <c r="C218" t="s">
        <v>9</v>
      </c>
      <c r="D218">
        <v>15</v>
      </c>
      <c r="E218">
        <v>34</v>
      </c>
      <c r="F218">
        <v>1500</v>
      </c>
    </row>
    <row r="219" spans="1:6" x14ac:dyDescent="0.4">
      <c r="A219" t="s">
        <v>8</v>
      </c>
      <c r="B219" s="1">
        <v>2022</v>
      </c>
      <c r="C219" t="s">
        <v>9</v>
      </c>
      <c r="D219">
        <v>25</v>
      </c>
      <c r="E219">
        <v>24</v>
      </c>
      <c r="F219">
        <v>1400</v>
      </c>
    </row>
    <row r="220" spans="1:6" x14ac:dyDescent="0.4">
      <c r="A220" t="s">
        <v>8</v>
      </c>
      <c r="B220" s="1">
        <v>2022</v>
      </c>
      <c r="C220" t="s">
        <v>9</v>
      </c>
      <c r="D220">
        <v>9</v>
      </c>
      <c r="E220">
        <v>40</v>
      </c>
      <c r="F220">
        <v>800</v>
      </c>
    </row>
    <row r="221" spans="1:6" x14ac:dyDescent="0.4">
      <c r="A221" t="s">
        <v>8</v>
      </c>
      <c r="B221" s="1">
        <v>2022</v>
      </c>
      <c r="C221" t="s">
        <v>9</v>
      </c>
      <c r="D221">
        <v>18</v>
      </c>
      <c r="E221">
        <v>38</v>
      </c>
      <c r="F221">
        <v>1400</v>
      </c>
    </row>
    <row r="222" spans="1:6" x14ac:dyDescent="0.4">
      <c r="A222" t="s">
        <v>8</v>
      </c>
      <c r="B222" s="1">
        <v>2022</v>
      </c>
      <c r="C222" t="s">
        <v>9</v>
      </c>
      <c r="D222">
        <v>15</v>
      </c>
      <c r="E222">
        <v>34</v>
      </c>
      <c r="F222">
        <v>800</v>
      </c>
    </row>
    <row r="223" spans="1:6" x14ac:dyDescent="0.4">
      <c r="A223" t="s">
        <v>8</v>
      </c>
      <c r="B223" s="1">
        <v>2022</v>
      </c>
      <c r="C223" t="s">
        <v>9</v>
      </c>
      <c r="D223">
        <v>24</v>
      </c>
      <c r="E223">
        <v>25</v>
      </c>
      <c r="F223">
        <v>1210</v>
      </c>
    </row>
    <row r="224" spans="1:6" x14ac:dyDescent="0.4">
      <c r="A224" t="s">
        <v>8</v>
      </c>
      <c r="B224" s="1">
        <v>2022</v>
      </c>
      <c r="C224" t="s">
        <v>9</v>
      </c>
      <c r="D224">
        <v>12</v>
      </c>
      <c r="E224">
        <v>37</v>
      </c>
      <c r="F224">
        <v>1127</v>
      </c>
    </row>
    <row r="225" spans="1:6" x14ac:dyDescent="0.4">
      <c r="A225" t="s">
        <v>8</v>
      </c>
      <c r="B225" s="1">
        <v>2022</v>
      </c>
      <c r="C225" t="s">
        <v>9</v>
      </c>
      <c r="D225">
        <v>19</v>
      </c>
      <c r="E225">
        <v>30</v>
      </c>
      <c r="F225">
        <v>902</v>
      </c>
    </row>
    <row r="226" spans="1:6" x14ac:dyDescent="0.4">
      <c r="A226" t="s">
        <v>8</v>
      </c>
      <c r="B226" s="1">
        <v>2022</v>
      </c>
      <c r="C226" t="s">
        <v>9</v>
      </c>
      <c r="D226">
        <v>9</v>
      </c>
      <c r="E226">
        <v>33</v>
      </c>
      <c r="F226">
        <v>1076</v>
      </c>
    </row>
    <row r="227" spans="1:6" x14ac:dyDescent="0.4">
      <c r="A227" t="s">
        <v>8</v>
      </c>
      <c r="B227" s="1">
        <v>2022</v>
      </c>
      <c r="C227" t="s">
        <v>9</v>
      </c>
      <c r="D227">
        <v>9</v>
      </c>
      <c r="E227">
        <v>33</v>
      </c>
      <c r="F227">
        <v>1664</v>
      </c>
    </row>
    <row r="228" spans="1:6" x14ac:dyDescent="0.4">
      <c r="A228" t="s">
        <v>8</v>
      </c>
      <c r="B228" s="1">
        <v>2022</v>
      </c>
      <c r="C228" t="s">
        <v>9</v>
      </c>
      <c r="D228">
        <v>30</v>
      </c>
      <c r="E228">
        <v>19</v>
      </c>
      <c r="F228">
        <v>1075</v>
      </c>
    </row>
    <row r="229" spans="1:6" x14ac:dyDescent="0.4">
      <c r="A229" t="s">
        <v>8</v>
      </c>
      <c r="B229" s="1">
        <v>2022</v>
      </c>
      <c r="C229" t="s">
        <v>9</v>
      </c>
      <c r="D229">
        <v>16</v>
      </c>
      <c r="E229">
        <v>33</v>
      </c>
      <c r="F229">
        <v>1940</v>
      </c>
    </row>
    <row r="230" spans="1:6" x14ac:dyDescent="0.4">
      <c r="A230" t="s">
        <v>8</v>
      </c>
      <c r="B230" s="1">
        <v>2022</v>
      </c>
      <c r="C230" t="s">
        <v>9</v>
      </c>
      <c r="D230">
        <v>30</v>
      </c>
      <c r="E230">
        <v>19</v>
      </c>
      <c r="F230">
        <v>2112</v>
      </c>
    </row>
    <row r="231" spans="1:6" x14ac:dyDescent="0.4">
      <c r="A231" t="s">
        <v>8</v>
      </c>
      <c r="B231" s="1">
        <v>2022</v>
      </c>
      <c r="C231" t="s">
        <v>9</v>
      </c>
      <c r="D231">
        <v>19</v>
      </c>
      <c r="E231">
        <v>30</v>
      </c>
      <c r="F231">
        <v>1200</v>
      </c>
    </row>
    <row r="232" spans="1:6" x14ac:dyDescent="0.4">
      <c r="A232" t="s">
        <v>8</v>
      </c>
      <c r="B232" s="1">
        <v>2022</v>
      </c>
      <c r="C232" t="s">
        <v>9</v>
      </c>
      <c r="D232">
        <v>6</v>
      </c>
      <c r="E232">
        <v>43</v>
      </c>
      <c r="F232">
        <v>1150</v>
      </c>
    </row>
    <row r="233" spans="1:6" x14ac:dyDescent="0.4">
      <c r="A233" t="s">
        <v>8</v>
      </c>
      <c r="B233" s="1">
        <v>2022</v>
      </c>
      <c r="C233" t="s">
        <v>9</v>
      </c>
      <c r="D233">
        <v>9</v>
      </c>
      <c r="E233">
        <v>40</v>
      </c>
      <c r="F233">
        <v>850</v>
      </c>
    </row>
    <row r="234" spans="1:6" x14ac:dyDescent="0.4">
      <c r="A234" t="s">
        <v>8</v>
      </c>
      <c r="B234" s="1">
        <v>2022</v>
      </c>
      <c r="C234" t="s">
        <v>9</v>
      </c>
      <c r="D234">
        <v>25</v>
      </c>
      <c r="E234">
        <v>24</v>
      </c>
      <c r="F234">
        <v>1900</v>
      </c>
    </row>
    <row r="235" spans="1:6" x14ac:dyDescent="0.4">
      <c r="A235" t="s">
        <v>8</v>
      </c>
      <c r="B235" s="1">
        <v>2022</v>
      </c>
      <c r="C235" t="s">
        <v>9</v>
      </c>
      <c r="D235">
        <v>9</v>
      </c>
      <c r="E235">
        <v>40</v>
      </c>
      <c r="F235">
        <v>1600</v>
      </c>
    </row>
    <row r="236" spans="1:6" x14ac:dyDescent="0.4">
      <c r="A236" t="s">
        <v>8</v>
      </c>
      <c r="B236" s="1">
        <v>2022</v>
      </c>
      <c r="C236" t="s">
        <v>9</v>
      </c>
      <c r="D236">
        <v>9</v>
      </c>
      <c r="E236">
        <v>40</v>
      </c>
      <c r="F236">
        <v>1750</v>
      </c>
    </row>
    <row r="237" spans="1:6" x14ac:dyDescent="0.4">
      <c r="A237" t="s">
        <v>8</v>
      </c>
      <c r="B237" s="1">
        <v>2022</v>
      </c>
      <c r="C237" t="s">
        <v>9</v>
      </c>
      <c r="D237">
        <v>26</v>
      </c>
      <c r="E237">
        <v>23</v>
      </c>
      <c r="F237">
        <v>1460</v>
      </c>
    </row>
    <row r="238" spans="1:6" x14ac:dyDescent="0.4">
      <c r="A238" t="s">
        <v>8</v>
      </c>
      <c r="B238" s="1">
        <v>2022</v>
      </c>
      <c r="C238" t="s">
        <v>9</v>
      </c>
      <c r="D238">
        <v>10</v>
      </c>
      <c r="E238">
        <v>39</v>
      </c>
      <c r="F238">
        <v>1120</v>
      </c>
    </row>
    <row r="239" spans="1:6" x14ac:dyDescent="0.4">
      <c r="A239" t="s">
        <v>8</v>
      </c>
      <c r="B239" s="1">
        <v>2022</v>
      </c>
      <c r="C239" t="s">
        <v>9</v>
      </c>
      <c r="D239">
        <v>22</v>
      </c>
      <c r="E239">
        <v>27</v>
      </c>
      <c r="F239">
        <v>1610</v>
      </c>
    </row>
    <row r="240" spans="1:6" x14ac:dyDescent="0.4">
      <c r="A240" t="s">
        <v>8</v>
      </c>
      <c r="B240" s="1">
        <v>2022</v>
      </c>
      <c r="C240" t="s">
        <v>9</v>
      </c>
      <c r="D240">
        <v>22</v>
      </c>
      <c r="E240">
        <v>27</v>
      </c>
      <c r="F240">
        <v>1440</v>
      </c>
    </row>
    <row r="241" spans="1:6" x14ac:dyDescent="0.4">
      <c r="A241" t="s">
        <v>8</v>
      </c>
      <c r="B241" s="1">
        <v>2022</v>
      </c>
      <c r="C241" t="s">
        <v>9</v>
      </c>
      <c r="D241">
        <v>27</v>
      </c>
      <c r="E241">
        <v>22</v>
      </c>
      <c r="F241">
        <v>1160</v>
      </c>
    </row>
    <row r="242" spans="1:6" x14ac:dyDescent="0.4">
      <c r="A242" t="s">
        <v>8</v>
      </c>
      <c r="B242" s="1">
        <v>2022</v>
      </c>
      <c r="C242" t="s">
        <v>9</v>
      </c>
      <c r="D242">
        <v>12</v>
      </c>
      <c r="E242">
        <v>37</v>
      </c>
      <c r="F242">
        <v>1357</v>
      </c>
    </row>
    <row r="243" spans="1:6" x14ac:dyDescent="0.4">
      <c r="A243" t="s">
        <v>8</v>
      </c>
      <c r="B243" s="1">
        <v>2022</v>
      </c>
      <c r="C243" t="s">
        <v>9</v>
      </c>
      <c r="D243">
        <v>12</v>
      </c>
      <c r="E243">
        <v>37</v>
      </c>
      <c r="F243">
        <v>1000</v>
      </c>
    </row>
    <row r="244" spans="1:6" x14ac:dyDescent="0.4">
      <c r="A244" t="s">
        <v>8</v>
      </c>
      <c r="B244" s="1">
        <v>2022</v>
      </c>
      <c r="C244" t="s">
        <v>9</v>
      </c>
      <c r="D244">
        <v>9</v>
      </c>
      <c r="E244">
        <v>40</v>
      </c>
      <c r="F244">
        <v>1688</v>
      </c>
    </row>
    <row r="245" spans="1:6" x14ac:dyDescent="0.4">
      <c r="A245" t="s">
        <v>8</v>
      </c>
      <c r="B245" s="1">
        <v>2022</v>
      </c>
      <c r="C245" t="s">
        <v>9</v>
      </c>
      <c r="D245">
        <v>28</v>
      </c>
      <c r="E245">
        <v>21</v>
      </c>
      <c r="F245">
        <v>1335</v>
      </c>
    </row>
    <row r="246" spans="1:6" x14ac:dyDescent="0.4">
      <c r="A246" t="s">
        <v>8</v>
      </c>
      <c r="B246" s="1">
        <v>2022</v>
      </c>
      <c r="C246" t="s">
        <v>9</v>
      </c>
      <c r="D246">
        <v>9</v>
      </c>
      <c r="E246">
        <v>40</v>
      </c>
      <c r="F246">
        <v>900</v>
      </c>
    </row>
    <row r="247" spans="1:6" x14ac:dyDescent="0.4">
      <c r="A247" t="s">
        <v>8</v>
      </c>
      <c r="B247" s="1">
        <v>2022</v>
      </c>
      <c r="C247" t="s">
        <v>9</v>
      </c>
      <c r="D247">
        <v>15</v>
      </c>
      <c r="E247">
        <v>34</v>
      </c>
      <c r="F247">
        <v>1200</v>
      </c>
    </row>
    <row r="248" spans="1:6" x14ac:dyDescent="0.4">
      <c r="A248" t="s">
        <v>8</v>
      </c>
      <c r="B248" s="1">
        <v>2022</v>
      </c>
      <c r="C248" t="s">
        <v>9</v>
      </c>
      <c r="D248">
        <v>9</v>
      </c>
      <c r="E248">
        <v>40</v>
      </c>
      <c r="F248">
        <v>600</v>
      </c>
    </row>
    <row r="249" spans="1:6" x14ac:dyDescent="0.4">
      <c r="A249" t="s">
        <v>8</v>
      </c>
      <c r="B249" s="1">
        <v>2022</v>
      </c>
      <c r="C249" t="s">
        <v>9</v>
      </c>
      <c r="D249">
        <v>9</v>
      </c>
      <c r="E249">
        <v>40</v>
      </c>
      <c r="F249">
        <v>1000</v>
      </c>
    </row>
    <row r="250" spans="1:6" x14ac:dyDescent="0.4">
      <c r="A250" t="s">
        <v>8</v>
      </c>
      <c r="B250" s="1">
        <v>2022</v>
      </c>
      <c r="C250" t="s">
        <v>9</v>
      </c>
      <c r="D250">
        <v>9</v>
      </c>
      <c r="E250">
        <v>40</v>
      </c>
      <c r="F250">
        <v>1150</v>
      </c>
    </row>
    <row r="251" spans="1:6" x14ac:dyDescent="0.4">
      <c r="A251" t="s">
        <v>8</v>
      </c>
      <c r="B251" s="1">
        <v>2022</v>
      </c>
      <c r="C251" t="s">
        <v>9</v>
      </c>
      <c r="D251">
        <v>11</v>
      </c>
      <c r="E251">
        <v>49</v>
      </c>
      <c r="F251">
        <v>1100</v>
      </c>
    </row>
    <row r="252" spans="1:6" x14ac:dyDescent="0.4">
      <c r="A252" t="s">
        <v>8</v>
      </c>
      <c r="B252" s="1">
        <v>2022</v>
      </c>
      <c r="C252" t="s">
        <v>9</v>
      </c>
      <c r="D252">
        <v>5</v>
      </c>
      <c r="E252">
        <v>37</v>
      </c>
      <c r="F252">
        <v>1768</v>
      </c>
    </row>
    <row r="253" spans="1:6" x14ac:dyDescent="0.4">
      <c r="A253" t="s">
        <v>8</v>
      </c>
      <c r="B253" s="1">
        <v>2022</v>
      </c>
      <c r="C253" t="s">
        <v>9</v>
      </c>
      <c r="D253">
        <v>19</v>
      </c>
      <c r="E253">
        <v>23</v>
      </c>
      <c r="F253">
        <v>1768</v>
      </c>
    </row>
    <row r="254" spans="1:6" x14ac:dyDescent="0.4">
      <c r="A254" t="s">
        <v>8</v>
      </c>
      <c r="B254" s="1">
        <v>2022</v>
      </c>
      <c r="C254" t="s">
        <v>9</v>
      </c>
      <c r="D254">
        <v>19</v>
      </c>
      <c r="E254">
        <v>30</v>
      </c>
      <c r="F254">
        <v>2500</v>
      </c>
    </row>
    <row r="255" spans="1:6" x14ac:dyDescent="0.4">
      <c r="A255" t="s">
        <v>8</v>
      </c>
      <c r="B255" s="1">
        <v>2022</v>
      </c>
      <c r="C255" t="s">
        <v>9</v>
      </c>
      <c r="D255">
        <v>14</v>
      </c>
      <c r="E255">
        <v>35</v>
      </c>
      <c r="F255">
        <v>1610</v>
      </c>
    </row>
    <row r="256" spans="1:6" x14ac:dyDescent="0.4">
      <c r="A256" t="s">
        <v>8</v>
      </c>
      <c r="B256" s="1">
        <v>2022</v>
      </c>
      <c r="C256" t="s">
        <v>9</v>
      </c>
      <c r="D256">
        <v>24</v>
      </c>
      <c r="E256">
        <v>25</v>
      </c>
      <c r="F256">
        <v>1370</v>
      </c>
    </row>
    <row r="257" spans="1:6" x14ac:dyDescent="0.4">
      <c r="A257" t="s">
        <v>8</v>
      </c>
      <c r="B257" s="1">
        <v>2022</v>
      </c>
      <c r="C257" t="s">
        <v>9</v>
      </c>
      <c r="D257">
        <v>11</v>
      </c>
      <c r="E257">
        <v>31</v>
      </c>
      <c r="F257">
        <v>1008</v>
      </c>
    </row>
    <row r="258" spans="1:6" x14ac:dyDescent="0.4">
      <c r="A258" t="s">
        <v>8</v>
      </c>
      <c r="B258" s="1">
        <v>2022</v>
      </c>
      <c r="C258" t="s">
        <v>9</v>
      </c>
      <c r="D258">
        <v>14</v>
      </c>
      <c r="E258">
        <v>35</v>
      </c>
      <c r="F258">
        <v>1295</v>
      </c>
    </row>
    <row r="259" spans="1:6" x14ac:dyDescent="0.4">
      <c r="A259" t="s">
        <v>8</v>
      </c>
      <c r="B259" s="1">
        <v>2022</v>
      </c>
      <c r="C259" t="s">
        <v>9</v>
      </c>
      <c r="D259">
        <v>26</v>
      </c>
      <c r="E259">
        <v>23</v>
      </c>
      <c r="F259">
        <v>1240</v>
      </c>
    </row>
    <row r="260" spans="1:6" x14ac:dyDescent="0.4">
      <c r="A260" t="s">
        <v>8</v>
      </c>
      <c r="B260" s="1">
        <v>2022</v>
      </c>
      <c r="C260" t="s">
        <v>9</v>
      </c>
      <c r="D260">
        <v>15</v>
      </c>
      <c r="E260">
        <v>34</v>
      </c>
      <c r="F260">
        <v>1988</v>
      </c>
    </row>
    <row r="261" spans="1:6" x14ac:dyDescent="0.4">
      <c r="A261" t="s">
        <v>8</v>
      </c>
      <c r="B261" s="1">
        <v>2022</v>
      </c>
      <c r="C261" t="s">
        <v>9</v>
      </c>
      <c r="D261">
        <v>30</v>
      </c>
      <c r="E261">
        <v>19</v>
      </c>
      <c r="F261">
        <v>665</v>
      </c>
    </row>
    <row r="262" spans="1:6" x14ac:dyDescent="0.4">
      <c r="A262" t="s">
        <v>8</v>
      </c>
      <c r="B262" s="1">
        <v>2022</v>
      </c>
      <c r="C262" t="s">
        <v>9</v>
      </c>
      <c r="D262">
        <v>0</v>
      </c>
      <c r="E262">
        <v>50</v>
      </c>
      <c r="F262">
        <v>800</v>
      </c>
    </row>
    <row r="263" spans="1:6" x14ac:dyDescent="0.4">
      <c r="A263" t="s">
        <v>8</v>
      </c>
      <c r="B263" s="1">
        <v>2022</v>
      </c>
      <c r="C263" t="s">
        <v>9</v>
      </c>
      <c r="D263">
        <v>8</v>
      </c>
      <c r="E263">
        <v>41</v>
      </c>
      <c r="F263">
        <v>870</v>
      </c>
    </row>
    <row r="264" spans="1:6" x14ac:dyDescent="0.4">
      <c r="A264" t="s">
        <v>8</v>
      </c>
      <c r="B264" s="1">
        <v>2022</v>
      </c>
      <c r="C264" t="s">
        <v>9</v>
      </c>
      <c r="D264">
        <v>11</v>
      </c>
      <c r="E264">
        <v>38</v>
      </c>
      <c r="F264">
        <v>1248</v>
      </c>
    </row>
    <row r="265" spans="1:6" x14ac:dyDescent="0.4">
      <c r="A265" t="s">
        <v>8</v>
      </c>
      <c r="B265" s="1">
        <v>2022</v>
      </c>
      <c r="C265" t="s">
        <v>9</v>
      </c>
      <c r="D265">
        <v>25</v>
      </c>
      <c r="E265">
        <v>24</v>
      </c>
      <c r="F265">
        <v>1820</v>
      </c>
    </row>
    <row r="266" spans="1:6" x14ac:dyDescent="0.4">
      <c r="A266" t="s">
        <v>8</v>
      </c>
      <c r="B266" s="1">
        <v>2022</v>
      </c>
      <c r="C266" t="s">
        <v>9</v>
      </c>
      <c r="D266">
        <v>15</v>
      </c>
      <c r="E266">
        <v>34</v>
      </c>
      <c r="F266">
        <v>1600</v>
      </c>
    </row>
    <row r="267" spans="1:6" x14ac:dyDescent="0.4">
      <c r="A267" t="s">
        <v>8</v>
      </c>
      <c r="B267" s="1">
        <v>2022</v>
      </c>
      <c r="C267" t="s">
        <v>9</v>
      </c>
      <c r="D267">
        <v>12</v>
      </c>
      <c r="E267">
        <v>37</v>
      </c>
      <c r="F267">
        <v>900</v>
      </c>
    </row>
    <row r="268" spans="1:6" x14ac:dyDescent="0.4">
      <c r="A268" t="s">
        <v>8</v>
      </c>
      <c r="B268" s="1">
        <v>2022</v>
      </c>
      <c r="C268" t="s">
        <v>9</v>
      </c>
      <c r="D268">
        <v>30</v>
      </c>
      <c r="E268">
        <v>19</v>
      </c>
      <c r="F268">
        <v>1652</v>
      </c>
    </row>
    <row r="269" spans="1:6" x14ac:dyDescent="0.4">
      <c r="A269" t="s">
        <v>8</v>
      </c>
      <c r="B269" s="1">
        <v>2022</v>
      </c>
      <c r="C269" t="s">
        <v>9</v>
      </c>
      <c r="D269">
        <v>15</v>
      </c>
      <c r="E269">
        <v>34</v>
      </c>
      <c r="F269">
        <v>1650</v>
      </c>
    </row>
    <row r="270" spans="1:6" x14ac:dyDescent="0.4">
      <c r="A270" t="s">
        <v>8</v>
      </c>
      <c r="B270" s="1">
        <v>2022</v>
      </c>
      <c r="C270" t="s">
        <v>9</v>
      </c>
      <c r="D270">
        <v>12</v>
      </c>
      <c r="E270">
        <v>37</v>
      </c>
      <c r="F270">
        <v>1500</v>
      </c>
    </row>
    <row r="271" spans="1:6" x14ac:dyDescent="0.4">
      <c r="A271" t="s">
        <v>8</v>
      </c>
      <c r="B271" s="1">
        <v>2022</v>
      </c>
      <c r="C271" t="s">
        <v>9</v>
      </c>
      <c r="D271">
        <v>12</v>
      </c>
      <c r="E271">
        <v>37</v>
      </c>
      <c r="F271">
        <v>800</v>
      </c>
    </row>
    <row r="272" spans="1:6" x14ac:dyDescent="0.4">
      <c r="A272" t="s">
        <v>8</v>
      </c>
      <c r="B272" s="1">
        <v>2022</v>
      </c>
      <c r="C272" t="s">
        <v>9</v>
      </c>
      <c r="D272">
        <v>25</v>
      </c>
      <c r="E272">
        <v>24</v>
      </c>
      <c r="F272">
        <v>1300</v>
      </c>
    </row>
    <row r="273" spans="1:6" x14ac:dyDescent="0.4">
      <c r="A273" t="s">
        <v>8</v>
      </c>
      <c r="B273" s="1">
        <v>2022</v>
      </c>
      <c r="C273" t="s">
        <v>9</v>
      </c>
      <c r="D273">
        <v>15</v>
      </c>
      <c r="E273">
        <v>34</v>
      </c>
      <c r="F273">
        <v>1100</v>
      </c>
    </row>
    <row r="274" spans="1:6" x14ac:dyDescent="0.4">
      <c r="A274" t="s">
        <v>8</v>
      </c>
      <c r="B274" s="1">
        <v>2022</v>
      </c>
      <c r="C274" t="s">
        <v>9</v>
      </c>
      <c r="D274">
        <v>28</v>
      </c>
      <c r="E274">
        <v>21</v>
      </c>
      <c r="F274">
        <v>1295</v>
      </c>
    </row>
    <row r="275" spans="1:6" x14ac:dyDescent="0.4">
      <c r="A275" t="s">
        <v>8</v>
      </c>
      <c r="B275" s="1">
        <v>2022</v>
      </c>
      <c r="C275" t="s">
        <v>9</v>
      </c>
      <c r="D275">
        <v>26</v>
      </c>
      <c r="E275">
        <v>23</v>
      </c>
      <c r="F275">
        <v>2860</v>
      </c>
    </row>
    <row r="276" spans="1:6" x14ac:dyDescent="0.4">
      <c r="A276" t="s">
        <v>8</v>
      </c>
      <c r="B276" s="1">
        <v>2022</v>
      </c>
      <c r="C276" t="s">
        <v>9</v>
      </c>
      <c r="D276">
        <v>10</v>
      </c>
      <c r="E276">
        <v>28</v>
      </c>
      <c r="F276">
        <v>1102</v>
      </c>
    </row>
    <row r="277" spans="1:6" x14ac:dyDescent="0.4">
      <c r="A277" t="s">
        <v>8</v>
      </c>
      <c r="B277" s="1">
        <v>2022</v>
      </c>
      <c r="C277" t="s">
        <v>9</v>
      </c>
      <c r="D277">
        <v>20</v>
      </c>
      <c r="E277">
        <v>22</v>
      </c>
      <c r="F277">
        <v>1009</v>
      </c>
    </row>
    <row r="278" spans="1:6" x14ac:dyDescent="0.4">
      <c r="A278" t="s">
        <v>8</v>
      </c>
      <c r="B278" s="1">
        <v>2022</v>
      </c>
      <c r="C278" t="s">
        <v>9</v>
      </c>
      <c r="D278">
        <v>9</v>
      </c>
      <c r="E278">
        <v>49</v>
      </c>
      <c r="F278">
        <v>1108</v>
      </c>
    </row>
    <row r="279" spans="1:6" x14ac:dyDescent="0.4">
      <c r="A279" t="s">
        <v>8</v>
      </c>
      <c r="B279" s="1">
        <v>2022</v>
      </c>
      <c r="C279" t="s">
        <v>9</v>
      </c>
      <c r="D279">
        <v>14</v>
      </c>
      <c r="E279">
        <v>35</v>
      </c>
      <c r="F279">
        <v>2206</v>
      </c>
    </row>
    <row r="280" spans="1:6" x14ac:dyDescent="0.4">
      <c r="A280" t="s">
        <v>8</v>
      </c>
      <c r="B280" s="1">
        <v>2022</v>
      </c>
      <c r="C280" t="s">
        <v>9</v>
      </c>
      <c r="D280">
        <v>27</v>
      </c>
      <c r="E280">
        <v>22</v>
      </c>
      <c r="F280">
        <v>1460</v>
      </c>
    </row>
    <row r="281" spans="1:6" x14ac:dyDescent="0.4">
      <c r="A281" t="s">
        <v>8</v>
      </c>
      <c r="B281" s="1">
        <v>2022</v>
      </c>
      <c r="C281" t="s">
        <v>9</v>
      </c>
      <c r="D281">
        <v>18</v>
      </c>
      <c r="E281">
        <v>31</v>
      </c>
      <c r="F281">
        <v>1549</v>
      </c>
    </row>
    <row r="282" spans="1:6" x14ac:dyDescent="0.4">
      <c r="A282" t="s">
        <v>8</v>
      </c>
      <c r="B282" s="1">
        <v>2022</v>
      </c>
      <c r="C282" t="s">
        <v>9</v>
      </c>
      <c r="D282">
        <v>19</v>
      </c>
      <c r="E282">
        <v>41</v>
      </c>
      <c r="F282">
        <v>1850</v>
      </c>
    </row>
    <row r="283" spans="1:6" x14ac:dyDescent="0.4">
      <c r="A283" t="s">
        <v>8</v>
      </c>
      <c r="B283" s="1">
        <v>2022</v>
      </c>
      <c r="C283" t="s">
        <v>9</v>
      </c>
      <c r="D283">
        <v>19</v>
      </c>
      <c r="E283">
        <v>19</v>
      </c>
      <c r="F283">
        <v>1200</v>
      </c>
    </row>
    <row r="284" spans="1:6" x14ac:dyDescent="0.4">
      <c r="A284" t="s">
        <v>8</v>
      </c>
      <c r="B284" s="1">
        <v>2022</v>
      </c>
      <c r="C284" t="s">
        <v>9</v>
      </c>
      <c r="D284">
        <v>9</v>
      </c>
      <c r="E284">
        <v>40</v>
      </c>
      <c r="F284">
        <v>800</v>
      </c>
    </row>
    <row r="285" spans="1:6" x14ac:dyDescent="0.4">
      <c r="A285" t="s">
        <v>8</v>
      </c>
      <c r="B285" s="1">
        <v>2022</v>
      </c>
      <c r="C285" t="s">
        <v>9</v>
      </c>
      <c r="D285">
        <v>15</v>
      </c>
      <c r="E285">
        <v>34</v>
      </c>
      <c r="F285">
        <v>1700</v>
      </c>
    </row>
    <row r="286" spans="1:6" x14ac:dyDescent="0.4">
      <c r="A286" t="s">
        <v>8</v>
      </c>
      <c r="B286" s="1">
        <v>2022</v>
      </c>
      <c r="C286" t="s">
        <v>9</v>
      </c>
      <c r="D286">
        <v>15</v>
      </c>
      <c r="E286">
        <v>23</v>
      </c>
      <c r="F286">
        <v>984</v>
      </c>
    </row>
    <row r="287" spans="1:6" x14ac:dyDescent="0.4">
      <c r="A287" t="s">
        <v>8</v>
      </c>
      <c r="B287" s="1">
        <v>2022</v>
      </c>
      <c r="C287" t="s">
        <v>9</v>
      </c>
      <c r="D287">
        <v>15</v>
      </c>
      <c r="E287">
        <v>34</v>
      </c>
      <c r="F287">
        <v>1800</v>
      </c>
    </row>
    <row r="288" spans="1:6" x14ac:dyDescent="0.4">
      <c r="A288" t="s">
        <v>8</v>
      </c>
      <c r="B288" s="1">
        <v>2022</v>
      </c>
      <c r="C288" t="s">
        <v>9</v>
      </c>
      <c r="D288">
        <v>2</v>
      </c>
      <c r="E288">
        <v>36</v>
      </c>
      <c r="F288">
        <v>860</v>
      </c>
    </row>
    <row r="289" spans="1:6" x14ac:dyDescent="0.4">
      <c r="A289" t="s">
        <v>8</v>
      </c>
      <c r="B289" s="1">
        <v>2022</v>
      </c>
      <c r="C289" t="s">
        <v>9</v>
      </c>
      <c r="D289">
        <v>19</v>
      </c>
      <c r="E289">
        <v>30</v>
      </c>
      <c r="F289">
        <v>1524</v>
      </c>
    </row>
    <row r="290" spans="1:6" x14ac:dyDescent="0.4">
      <c r="A290" t="s">
        <v>8</v>
      </c>
      <c r="B290" s="1">
        <v>2022</v>
      </c>
      <c r="C290" t="s">
        <v>9</v>
      </c>
      <c r="D290">
        <v>24</v>
      </c>
      <c r="E290">
        <v>25</v>
      </c>
      <c r="F290">
        <v>1960</v>
      </c>
    </row>
    <row r="291" spans="1:6" x14ac:dyDescent="0.4">
      <c r="A291" t="s">
        <v>8</v>
      </c>
      <c r="B291" s="1">
        <v>2022</v>
      </c>
      <c r="C291" t="s">
        <v>9</v>
      </c>
      <c r="D291">
        <v>15</v>
      </c>
      <c r="E291">
        <v>34</v>
      </c>
      <c r="F291">
        <v>1200</v>
      </c>
    </row>
    <row r="292" spans="1:6" x14ac:dyDescent="0.4">
      <c r="A292" t="s">
        <v>8</v>
      </c>
      <c r="B292" s="1">
        <v>2022</v>
      </c>
      <c r="C292" t="s">
        <v>9</v>
      </c>
      <c r="D292">
        <v>28</v>
      </c>
      <c r="E292">
        <v>21</v>
      </c>
      <c r="F292">
        <v>1270</v>
      </c>
    </row>
    <row r="293" spans="1:6" x14ac:dyDescent="0.4">
      <c r="A293" t="s">
        <v>8</v>
      </c>
      <c r="B293" s="1">
        <v>2022</v>
      </c>
      <c r="C293" t="s">
        <v>9</v>
      </c>
      <c r="D293">
        <v>15</v>
      </c>
      <c r="E293">
        <v>34</v>
      </c>
      <c r="F293">
        <v>1650</v>
      </c>
    </row>
    <row r="294" spans="1:6" x14ac:dyDescent="0.4">
      <c r="A294" t="s">
        <v>8</v>
      </c>
      <c r="B294" s="1">
        <v>2022</v>
      </c>
      <c r="C294" t="s">
        <v>9</v>
      </c>
      <c r="D294">
        <v>15</v>
      </c>
      <c r="E294">
        <v>34</v>
      </c>
      <c r="F294">
        <v>1000</v>
      </c>
    </row>
    <row r="295" spans="1:6" x14ac:dyDescent="0.4">
      <c r="A295" t="s">
        <v>8</v>
      </c>
      <c r="B295" s="1">
        <v>2022</v>
      </c>
      <c r="C295" t="s">
        <v>9</v>
      </c>
      <c r="D295">
        <v>12</v>
      </c>
      <c r="E295">
        <v>37</v>
      </c>
      <c r="F295">
        <v>1700</v>
      </c>
    </row>
    <row r="296" spans="1:6" x14ac:dyDescent="0.4">
      <c r="A296" t="s">
        <v>8</v>
      </c>
      <c r="B296" s="1">
        <v>2022</v>
      </c>
      <c r="C296" t="s">
        <v>9</v>
      </c>
      <c r="D296">
        <v>25</v>
      </c>
      <c r="E296">
        <v>24</v>
      </c>
      <c r="F296">
        <v>1650</v>
      </c>
    </row>
    <row r="297" spans="1:6" x14ac:dyDescent="0.4">
      <c r="A297" t="s">
        <v>8</v>
      </c>
      <c r="B297" s="1">
        <v>2022</v>
      </c>
      <c r="C297" t="s">
        <v>9</v>
      </c>
      <c r="D297">
        <v>19</v>
      </c>
      <c r="E297">
        <v>30</v>
      </c>
      <c r="F297">
        <v>1422</v>
      </c>
    </row>
    <row r="298" spans="1:6" x14ac:dyDescent="0.4">
      <c r="A298" t="s">
        <v>8</v>
      </c>
      <c r="B298" s="1">
        <v>2022</v>
      </c>
      <c r="C298" t="s">
        <v>9</v>
      </c>
      <c r="D298">
        <v>29</v>
      </c>
      <c r="E298">
        <v>20</v>
      </c>
      <c r="F298">
        <v>1413</v>
      </c>
    </row>
    <row r="299" spans="1:6" x14ac:dyDescent="0.4">
      <c r="A299" t="s">
        <v>8</v>
      </c>
      <c r="B299" s="1">
        <v>2022</v>
      </c>
      <c r="C299" t="s">
        <v>9</v>
      </c>
      <c r="D299">
        <v>30</v>
      </c>
      <c r="E299">
        <v>19</v>
      </c>
      <c r="F299">
        <v>1567</v>
      </c>
    </row>
    <row r="300" spans="1:6" x14ac:dyDescent="0.4">
      <c r="A300" t="s">
        <v>8</v>
      </c>
      <c r="B300" s="1">
        <v>2022</v>
      </c>
      <c r="C300" t="s">
        <v>9</v>
      </c>
      <c r="D300">
        <v>27</v>
      </c>
      <c r="E300">
        <v>22</v>
      </c>
      <c r="F300">
        <v>760</v>
      </c>
    </row>
    <row r="301" spans="1:6" x14ac:dyDescent="0.4">
      <c r="A301" t="s">
        <v>8</v>
      </c>
      <c r="B301" s="1">
        <v>2022</v>
      </c>
      <c r="C301" t="s">
        <v>9</v>
      </c>
      <c r="D301">
        <v>15</v>
      </c>
      <c r="E301">
        <v>34</v>
      </c>
      <c r="F301">
        <v>1000</v>
      </c>
    </row>
    <row r="302" spans="1:6" x14ac:dyDescent="0.4">
      <c r="A302" t="s">
        <v>8</v>
      </c>
      <c r="B302" s="1">
        <v>2022</v>
      </c>
      <c r="C302" t="s">
        <v>9</v>
      </c>
      <c r="D302">
        <v>25</v>
      </c>
      <c r="E302">
        <v>24</v>
      </c>
      <c r="F302">
        <v>2100</v>
      </c>
    </row>
    <row r="303" spans="1:6" x14ac:dyDescent="0.4">
      <c r="A303" t="s">
        <v>8</v>
      </c>
      <c r="B303" s="1">
        <v>2022</v>
      </c>
      <c r="C303" t="s">
        <v>9</v>
      </c>
      <c r="D303">
        <v>25</v>
      </c>
      <c r="E303">
        <v>24</v>
      </c>
      <c r="F303">
        <v>1350</v>
      </c>
    </row>
    <row r="304" spans="1:6" x14ac:dyDescent="0.4">
      <c r="A304" t="s">
        <v>8</v>
      </c>
      <c r="B304" s="1">
        <v>2022</v>
      </c>
      <c r="C304" t="s">
        <v>9</v>
      </c>
      <c r="D304">
        <v>25</v>
      </c>
      <c r="E304">
        <v>24</v>
      </c>
      <c r="F304">
        <v>1400</v>
      </c>
    </row>
    <row r="305" spans="1:6" x14ac:dyDescent="0.4">
      <c r="A305" t="s">
        <v>8</v>
      </c>
      <c r="B305" s="1">
        <v>2022</v>
      </c>
      <c r="C305" t="s">
        <v>9</v>
      </c>
      <c r="D305">
        <v>25</v>
      </c>
      <c r="E305">
        <v>24</v>
      </c>
      <c r="F305">
        <v>3450</v>
      </c>
    </row>
    <row r="306" spans="1:6" x14ac:dyDescent="0.4">
      <c r="A306" t="s">
        <v>8</v>
      </c>
      <c r="B306" s="1">
        <v>2022</v>
      </c>
      <c r="C306" t="s">
        <v>9</v>
      </c>
      <c r="D306">
        <v>9</v>
      </c>
      <c r="E306">
        <v>40</v>
      </c>
      <c r="F306">
        <v>1000</v>
      </c>
    </row>
    <row r="307" spans="1:6" x14ac:dyDescent="0.4">
      <c r="A307" t="s">
        <v>8</v>
      </c>
      <c r="B307" s="1">
        <v>2022</v>
      </c>
      <c r="C307" t="s">
        <v>9</v>
      </c>
      <c r="D307">
        <v>19</v>
      </c>
      <c r="E307">
        <v>30</v>
      </c>
      <c r="F307">
        <v>1400</v>
      </c>
    </row>
    <row r="308" spans="1:6" x14ac:dyDescent="0.4">
      <c r="A308" t="s">
        <v>8</v>
      </c>
      <c r="B308" s="1">
        <v>2022</v>
      </c>
      <c r="C308" t="s">
        <v>9</v>
      </c>
      <c r="D308">
        <v>15</v>
      </c>
      <c r="E308">
        <v>34</v>
      </c>
      <c r="F308">
        <v>1150</v>
      </c>
    </row>
    <row r="309" spans="1:6" x14ac:dyDescent="0.4">
      <c r="A309" t="s">
        <v>8</v>
      </c>
      <c r="B309" s="1">
        <v>2022</v>
      </c>
      <c r="C309" t="s">
        <v>9</v>
      </c>
      <c r="D309">
        <v>9</v>
      </c>
      <c r="E309">
        <v>33</v>
      </c>
      <c r="F309">
        <v>1224</v>
      </c>
    </row>
    <row r="310" spans="1:6" x14ac:dyDescent="0.4">
      <c r="A310" t="s">
        <v>8</v>
      </c>
      <c r="B310" s="1">
        <v>2022</v>
      </c>
      <c r="C310" t="s">
        <v>9</v>
      </c>
      <c r="D310">
        <v>14</v>
      </c>
      <c r="E310">
        <v>35</v>
      </c>
      <c r="F310">
        <v>1496</v>
      </c>
    </row>
    <row r="311" spans="1:6" x14ac:dyDescent="0.4">
      <c r="A311" t="s">
        <v>8</v>
      </c>
      <c r="B311" s="1">
        <v>2022</v>
      </c>
      <c r="C311" t="s">
        <v>9</v>
      </c>
      <c r="D311">
        <v>19</v>
      </c>
      <c r="E311">
        <v>31</v>
      </c>
      <c r="F311">
        <v>1400</v>
      </c>
    </row>
    <row r="312" spans="1:6" x14ac:dyDescent="0.4">
      <c r="A312" t="s">
        <v>8</v>
      </c>
      <c r="B312" s="1">
        <v>2022</v>
      </c>
      <c r="C312" t="s">
        <v>9</v>
      </c>
      <c r="D312">
        <v>30</v>
      </c>
      <c r="E312">
        <v>19</v>
      </c>
      <c r="F312">
        <v>2400</v>
      </c>
    </row>
    <row r="313" spans="1:6" x14ac:dyDescent="0.4">
      <c r="A313" t="s">
        <v>8</v>
      </c>
      <c r="B313" s="1">
        <v>2022</v>
      </c>
      <c r="C313" t="s">
        <v>9</v>
      </c>
      <c r="D313">
        <v>5</v>
      </c>
      <c r="E313">
        <v>37</v>
      </c>
      <c r="F313">
        <v>896</v>
      </c>
    </row>
    <row r="314" spans="1:6" x14ac:dyDescent="0.4">
      <c r="A314" t="s">
        <v>8</v>
      </c>
      <c r="B314" s="1">
        <v>2022</v>
      </c>
      <c r="C314" t="s">
        <v>9</v>
      </c>
      <c r="D314">
        <v>8</v>
      </c>
      <c r="E314">
        <v>30</v>
      </c>
      <c r="F314">
        <v>1012</v>
      </c>
    </row>
    <row r="315" spans="1:6" x14ac:dyDescent="0.4">
      <c r="A315" t="s">
        <v>8</v>
      </c>
      <c r="B315" s="1">
        <v>2022</v>
      </c>
      <c r="C315" t="s">
        <v>9</v>
      </c>
      <c r="D315">
        <v>26</v>
      </c>
      <c r="E315">
        <v>23</v>
      </c>
      <c r="F315">
        <v>1890</v>
      </c>
    </row>
    <row r="316" spans="1:6" x14ac:dyDescent="0.4">
      <c r="A316" t="s">
        <v>8</v>
      </c>
      <c r="B316" s="1">
        <v>2022</v>
      </c>
      <c r="C316" t="s">
        <v>9</v>
      </c>
      <c r="D316">
        <v>19</v>
      </c>
      <c r="E316">
        <v>30</v>
      </c>
      <c r="F316">
        <v>1066</v>
      </c>
    </row>
    <row r="317" spans="1:6" x14ac:dyDescent="0.4">
      <c r="A317" t="s">
        <v>8</v>
      </c>
      <c r="B317" s="1">
        <v>2022</v>
      </c>
      <c r="C317" t="s">
        <v>9</v>
      </c>
      <c r="D317">
        <v>15</v>
      </c>
      <c r="E317">
        <v>34</v>
      </c>
      <c r="F317">
        <v>1556</v>
      </c>
    </row>
    <row r="318" spans="1:6" x14ac:dyDescent="0.4">
      <c r="A318" t="s">
        <v>8</v>
      </c>
      <c r="B318" s="1">
        <v>2022</v>
      </c>
      <c r="C318" t="s">
        <v>9</v>
      </c>
      <c r="D318">
        <v>12</v>
      </c>
      <c r="E318">
        <v>26</v>
      </c>
      <c r="F318">
        <v>1125</v>
      </c>
    </row>
    <row r="319" spans="1:6" x14ac:dyDescent="0.4">
      <c r="A319" t="s">
        <v>8</v>
      </c>
      <c r="B319" s="1">
        <v>2022</v>
      </c>
      <c r="C319" t="s">
        <v>9</v>
      </c>
      <c r="D319">
        <v>26</v>
      </c>
      <c r="E319">
        <v>23</v>
      </c>
      <c r="F319">
        <v>1240</v>
      </c>
    </row>
    <row r="320" spans="1:6" x14ac:dyDescent="0.4">
      <c r="A320" t="s">
        <v>8</v>
      </c>
      <c r="B320" s="1">
        <v>2022</v>
      </c>
      <c r="C320" t="s">
        <v>9</v>
      </c>
      <c r="D320">
        <v>15</v>
      </c>
      <c r="E320">
        <v>34</v>
      </c>
      <c r="F320">
        <v>1400</v>
      </c>
    </row>
    <row r="321" spans="1:6" x14ac:dyDescent="0.4">
      <c r="A321" t="s">
        <v>8</v>
      </c>
      <c r="B321" s="1">
        <v>2022</v>
      </c>
      <c r="C321" t="s">
        <v>9</v>
      </c>
      <c r="D321">
        <v>9</v>
      </c>
      <c r="E321">
        <v>40</v>
      </c>
      <c r="F321">
        <v>1000</v>
      </c>
    </row>
    <row r="322" spans="1:6" x14ac:dyDescent="0.4">
      <c r="A322" t="s">
        <v>8</v>
      </c>
      <c r="B322" s="1">
        <v>2022</v>
      </c>
      <c r="C322" t="s">
        <v>9</v>
      </c>
      <c r="D322">
        <v>6</v>
      </c>
      <c r="E322">
        <v>43</v>
      </c>
      <c r="F322">
        <v>1000</v>
      </c>
    </row>
    <row r="323" spans="1:6" x14ac:dyDescent="0.4">
      <c r="A323" t="s">
        <v>8</v>
      </c>
      <c r="B323" s="1">
        <v>2022</v>
      </c>
      <c r="C323" t="s">
        <v>9</v>
      </c>
      <c r="D323">
        <v>25</v>
      </c>
      <c r="E323">
        <v>24</v>
      </c>
      <c r="F323">
        <v>1400</v>
      </c>
    </row>
    <row r="324" spans="1:6" x14ac:dyDescent="0.4">
      <c r="A324" t="s">
        <v>8</v>
      </c>
      <c r="B324" s="1">
        <v>2022</v>
      </c>
      <c r="C324" t="s">
        <v>9</v>
      </c>
      <c r="D324">
        <v>9</v>
      </c>
      <c r="E324">
        <v>33</v>
      </c>
      <c r="F324">
        <v>944</v>
      </c>
    </row>
    <row r="325" spans="1:6" x14ac:dyDescent="0.4">
      <c r="A325" t="s">
        <v>8</v>
      </c>
      <c r="B325" s="1">
        <v>2022</v>
      </c>
      <c r="C325" t="s">
        <v>9</v>
      </c>
      <c r="D325">
        <v>9</v>
      </c>
      <c r="E325">
        <v>40</v>
      </c>
      <c r="F325">
        <v>1500</v>
      </c>
    </row>
    <row r="326" spans="1:6" x14ac:dyDescent="0.4">
      <c r="A326" t="s">
        <v>8</v>
      </c>
      <c r="B326" s="1">
        <v>2022</v>
      </c>
      <c r="C326" t="s">
        <v>9</v>
      </c>
      <c r="D326">
        <v>9</v>
      </c>
      <c r="E326">
        <v>40</v>
      </c>
      <c r="F326">
        <v>1800</v>
      </c>
    </row>
    <row r="327" spans="1:6" x14ac:dyDescent="0.4">
      <c r="A327" t="s">
        <v>8</v>
      </c>
      <c r="B327" s="1">
        <v>2022</v>
      </c>
      <c r="C327" t="s">
        <v>9</v>
      </c>
      <c r="D327">
        <v>0</v>
      </c>
      <c r="E327">
        <v>43</v>
      </c>
      <c r="F327">
        <v>250</v>
      </c>
    </row>
    <row r="328" spans="1:6" x14ac:dyDescent="0.4">
      <c r="A328" t="s">
        <v>8</v>
      </c>
      <c r="B328" s="1">
        <v>2022</v>
      </c>
      <c r="C328" t="s">
        <v>9</v>
      </c>
      <c r="D328">
        <v>10</v>
      </c>
      <c r="E328">
        <v>39</v>
      </c>
      <c r="F328">
        <v>908</v>
      </c>
    </row>
    <row r="329" spans="1:6" x14ac:dyDescent="0.4">
      <c r="A329" t="s">
        <v>8</v>
      </c>
      <c r="B329" s="1">
        <v>2022</v>
      </c>
      <c r="C329" t="s">
        <v>9</v>
      </c>
      <c r="D329">
        <v>25</v>
      </c>
      <c r="E329">
        <v>24</v>
      </c>
      <c r="F329">
        <v>1340</v>
      </c>
    </row>
    <row r="330" spans="1:6" x14ac:dyDescent="0.4">
      <c r="A330" t="s">
        <v>8</v>
      </c>
      <c r="B330" s="1">
        <v>2022</v>
      </c>
      <c r="C330" t="s">
        <v>9</v>
      </c>
      <c r="D330">
        <v>9</v>
      </c>
      <c r="E330">
        <v>33</v>
      </c>
      <c r="F330">
        <v>1401</v>
      </c>
    </row>
    <row r="331" spans="1:6" x14ac:dyDescent="0.4">
      <c r="A331" t="s">
        <v>8</v>
      </c>
      <c r="B331" s="1">
        <v>2022</v>
      </c>
      <c r="C331" t="s">
        <v>9</v>
      </c>
      <c r="D331">
        <v>9</v>
      </c>
      <c r="E331">
        <v>33</v>
      </c>
      <c r="F331">
        <v>2246</v>
      </c>
    </row>
    <row r="332" spans="1:6" x14ac:dyDescent="0.4">
      <c r="A332" t="s">
        <v>8</v>
      </c>
      <c r="B332" s="1">
        <v>2022</v>
      </c>
      <c r="C332" t="s">
        <v>9</v>
      </c>
      <c r="D332">
        <v>16</v>
      </c>
      <c r="E332">
        <v>33</v>
      </c>
      <c r="F332">
        <v>2216</v>
      </c>
    </row>
    <row r="333" spans="1:6" x14ac:dyDescent="0.4">
      <c r="A333" t="s">
        <v>8</v>
      </c>
      <c r="B333" s="1">
        <v>2022</v>
      </c>
      <c r="C333" t="s">
        <v>9</v>
      </c>
      <c r="D333">
        <v>19</v>
      </c>
      <c r="E333">
        <v>30</v>
      </c>
      <c r="F333">
        <v>975</v>
      </c>
    </row>
    <row r="334" spans="1:6" x14ac:dyDescent="0.4">
      <c r="A334" t="s">
        <v>8</v>
      </c>
      <c r="B334" s="1">
        <v>2022</v>
      </c>
      <c r="C334" t="s">
        <v>9</v>
      </c>
      <c r="D334">
        <v>28</v>
      </c>
      <c r="E334">
        <v>21</v>
      </c>
      <c r="F334">
        <v>2341</v>
      </c>
    </row>
    <row r="335" spans="1:6" x14ac:dyDescent="0.4">
      <c r="A335" t="s">
        <v>8</v>
      </c>
      <c r="B335" s="1">
        <v>2022</v>
      </c>
      <c r="C335" t="s">
        <v>9</v>
      </c>
      <c r="D335">
        <v>14</v>
      </c>
      <c r="E335">
        <v>35</v>
      </c>
      <c r="F335">
        <v>1220</v>
      </c>
    </row>
    <row r="336" spans="1:6" x14ac:dyDescent="0.4">
      <c r="A336" t="s">
        <v>8</v>
      </c>
      <c r="B336" s="1">
        <v>2022</v>
      </c>
      <c r="C336" t="s">
        <v>9</v>
      </c>
      <c r="D336">
        <v>2</v>
      </c>
      <c r="E336">
        <v>40</v>
      </c>
      <c r="F336">
        <v>1300</v>
      </c>
    </row>
    <row r="337" spans="1:6" x14ac:dyDescent="0.4">
      <c r="A337" t="s">
        <v>8</v>
      </c>
      <c r="B337" s="1">
        <v>2022</v>
      </c>
      <c r="C337" t="s">
        <v>9</v>
      </c>
      <c r="D337">
        <v>15</v>
      </c>
      <c r="E337">
        <v>34</v>
      </c>
      <c r="F337">
        <v>1979</v>
      </c>
    </row>
    <row r="338" spans="1:6" x14ac:dyDescent="0.4">
      <c r="A338" t="s">
        <v>8</v>
      </c>
      <c r="B338" s="1">
        <v>2022</v>
      </c>
      <c r="C338" t="s">
        <v>9</v>
      </c>
      <c r="D338">
        <v>25</v>
      </c>
      <c r="E338">
        <v>24</v>
      </c>
      <c r="F338">
        <v>2120</v>
      </c>
    </row>
    <row r="339" spans="1:6" x14ac:dyDescent="0.4">
      <c r="A339" t="s">
        <v>8</v>
      </c>
      <c r="B339" s="1">
        <v>2022</v>
      </c>
      <c r="C339" t="s">
        <v>9</v>
      </c>
      <c r="D339">
        <v>19</v>
      </c>
      <c r="E339">
        <v>30</v>
      </c>
      <c r="F339">
        <v>995</v>
      </c>
    </row>
    <row r="340" spans="1:6" x14ac:dyDescent="0.4">
      <c r="A340" t="s">
        <v>8</v>
      </c>
      <c r="B340" s="1">
        <v>2022</v>
      </c>
      <c r="C340" t="s">
        <v>9</v>
      </c>
      <c r="D340">
        <v>15</v>
      </c>
      <c r="E340">
        <v>24</v>
      </c>
      <c r="F340">
        <v>1700</v>
      </c>
    </row>
    <row r="341" spans="1:6" x14ac:dyDescent="0.4">
      <c r="A341" t="s">
        <v>8</v>
      </c>
      <c r="B341" s="1">
        <v>2022</v>
      </c>
      <c r="C341" t="s">
        <v>9</v>
      </c>
      <c r="D341">
        <v>19</v>
      </c>
      <c r="E341">
        <v>30</v>
      </c>
      <c r="F341">
        <v>1600</v>
      </c>
    </row>
    <row r="342" spans="1:6" x14ac:dyDescent="0.4">
      <c r="A342" t="s">
        <v>8</v>
      </c>
      <c r="B342" s="1">
        <v>2022</v>
      </c>
      <c r="C342" t="s">
        <v>9</v>
      </c>
      <c r="D342">
        <v>19</v>
      </c>
      <c r="E342">
        <v>30</v>
      </c>
      <c r="F342">
        <v>800</v>
      </c>
    </row>
    <row r="343" spans="1:6" x14ac:dyDescent="0.4">
      <c r="A343" t="s">
        <v>8</v>
      </c>
      <c r="B343" s="1">
        <v>2022</v>
      </c>
      <c r="C343" t="s">
        <v>9</v>
      </c>
      <c r="D343">
        <v>15</v>
      </c>
      <c r="E343">
        <v>34</v>
      </c>
      <c r="F343">
        <v>1400</v>
      </c>
    </row>
    <row r="344" spans="1:6" x14ac:dyDescent="0.4">
      <c r="A344" t="s">
        <v>8</v>
      </c>
      <c r="B344" s="1">
        <v>2022</v>
      </c>
      <c r="C344" t="s">
        <v>9</v>
      </c>
      <c r="D344">
        <v>15</v>
      </c>
      <c r="E344">
        <v>34</v>
      </c>
      <c r="F344">
        <v>1000</v>
      </c>
    </row>
    <row r="345" spans="1:6" x14ac:dyDescent="0.4">
      <c r="A345" t="s">
        <v>8</v>
      </c>
      <c r="B345" s="1">
        <v>2022</v>
      </c>
      <c r="C345" t="s">
        <v>9</v>
      </c>
      <c r="D345">
        <v>9</v>
      </c>
      <c r="E345">
        <v>40</v>
      </c>
      <c r="F345">
        <v>1320</v>
      </c>
    </row>
    <row r="346" spans="1:6" x14ac:dyDescent="0.4">
      <c r="A346" t="s">
        <v>8</v>
      </c>
      <c r="B346" s="1">
        <v>2022</v>
      </c>
      <c r="C346" t="s">
        <v>9</v>
      </c>
      <c r="D346">
        <v>26</v>
      </c>
      <c r="E346">
        <v>23</v>
      </c>
      <c r="F346">
        <v>1265</v>
      </c>
    </row>
    <row r="347" spans="1:6" x14ac:dyDescent="0.4">
      <c r="A347" t="s">
        <v>8</v>
      </c>
      <c r="B347" s="1">
        <v>2022</v>
      </c>
      <c r="C347" t="s">
        <v>9</v>
      </c>
      <c r="D347">
        <v>27</v>
      </c>
      <c r="E347">
        <v>22</v>
      </c>
      <c r="F347">
        <v>1620</v>
      </c>
    </row>
    <row r="348" spans="1:6" x14ac:dyDescent="0.4">
      <c r="A348" t="s">
        <v>8</v>
      </c>
      <c r="B348" s="1">
        <v>2022</v>
      </c>
      <c r="C348" t="s">
        <v>9</v>
      </c>
      <c r="D348">
        <v>19</v>
      </c>
      <c r="E348">
        <v>30</v>
      </c>
      <c r="F348">
        <v>970</v>
      </c>
    </row>
    <row r="349" spans="1:6" x14ac:dyDescent="0.4">
      <c r="A349" t="s">
        <v>8</v>
      </c>
      <c r="B349" s="1">
        <v>2022</v>
      </c>
      <c r="C349" t="s">
        <v>9</v>
      </c>
      <c r="D349">
        <v>12</v>
      </c>
      <c r="E349">
        <v>26</v>
      </c>
      <c r="F349">
        <v>1032</v>
      </c>
    </row>
    <row r="350" spans="1:6" x14ac:dyDescent="0.4">
      <c r="A350" t="s">
        <v>8</v>
      </c>
      <c r="B350" s="1">
        <v>2022</v>
      </c>
      <c r="C350" t="s">
        <v>9</v>
      </c>
      <c r="D350">
        <v>19</v>
      </c>
      <c r="E350">
        <v>30</v>
      </c>
      <c r="F350">
        <v>1650</v>
      </c>
    </row>
    <row r="351" spans="1:6" x14ac:dyDescent="0.4">
      <c r="A351" t="s">
        <v>8</v>
      </c>
      <c r="B351" s="1">
        <v>2022</v>
      </c>
      <c r="C351" t="s">
        <v>9</v>
      </c>
      <c r="D351">
        <v>19</v>
      </c>
      <c r="E351">
        <v>30</v>
      </c>
      <c r="F351">
        <v>1200</v>
      </c>
    </row>
    <row r="352" spans="1:6" x14ac:dyDescent="0.4">
      <c r="A352" t="s">
        <v>8</v>
      </c>
      <c r="B352" s="1">
        <v>2022</v>
      </c>
      <c r="C352" t="s">
        <v>9</v>
      </c>
      <c r="D352">
        <v>19</v>
      </c>
      <c r="E352">
        <v>30</v>
      </c>
      <c r="F352">
        <v>2700</v>
      </c>
    </row>
    <row r="353" spans="1:6" x14ac:dyDescent="0.4">
      <c r="A353" t="s">
        <v>8</v>
      </c>
      <c r="B353" s="1">
        <v>2022</v>
      </c>
      <c r="C353" t="s">
        <v>9</v>
      </c>
      <c r="D353">
        <v>9</v>
      </c>
      <c r="E353">
        <v>40</v>
      </c>
      <c r="F353">
        <v>1300</v>
      </c>
    </row>
    <row r="354" spans="1:6" x14ac:dyDescent="0.4">
      <c r="A354" t="s">
        <v>8</v>
      </c>
      <c r="B354" s="1">
        <v>2022</v>
      </c>
      <c r="C354" t="s">
        <v>9</v>
      </c>
      <c r="D354">
        <v>9</v>
      </c>
      <c r="E354">
        <v>49</v>
      </c>
      <c r="F354">
        <v>1390</v>
      </c>
    </row>
    <row r="355" spans="1:6" x14ac:dyDescent="0.4">
      <c r="A355" t="s">
        <v>8</v>
      </c>
      <c r="B355" s="1">
        <v>2022</v>
      </c>
      <c r="C355" t="s">
        <v>9</v>
      </c>
      <c r="D355">
        <v>16</v>
      </c>
      <c r="E355">
        <v>33</v>
      </c>
      <c r="F355">
        <v>1374</v>
      </c>
    </row>
    <row r="356" spans="1:6" x14ac:dyDescent="0.4">
      <c r="A356" t="s">
        <v>8</v>
      </c>
      <c r="B356" s="1">
        <v>2022</v>
      </c>
      <c r="C356" t="s">
        <v>9</v>
      </c>
      <c r="D356">
        <v>27</v>
      </c>
      <c r="E356">
        <v>19</v>
      </c>
      <c r="F356">
        <v>1400</v>
      </c>
    </row>
    <row r="357" spans="1:6" x14ac:dyDescent="0.4">
      <c r="A357" t="s">
        <v>8</v>
      </c>
      <c r="B357" s="1">
        <v>2022</v>
      </c>
      <c r="C357" t="s">
        <v>9</v>
      </c>
      <c r="D357">
        <v>6</v>
      </c>
      <c r="E357">
        <v>36</v>
      </c>
      <c r="F357">
        <v>1120</v>
      </c>
    </row>
    <row r="358" spans="1:6" x14ac:dyDescent="0.4">
      <c r="A358" t="s">
        <v>8</v>
      </c>
      <c r="B358" s="1">
        <v>2022</v>
      </c>
      <c r="C358" t="s">
        <v>9</v>
      </c>
      <c r="D358">
        <v>19</v>
      </c>
      <c r="E358">
        <v>30</v>
      </c>
      <c r="F358">
        <v>840</v>
      </c>
    </row>
    <row r="359" spans="1:6" x14ac:dyDescent="0.4">
      <c r="A359" t="s">
        <v>8</v>
      </c>
      <c r="B359" s="1">
        <v>2022</v>
      </c>
      <c r="C359" t="s">
        <v>9</v>
      </c>
      <c r="D359">
        <v>15</v>
      </c>
      <c r="E359">
        <v>34</v>
      </c>
      <c r="F359">
        <v>1300</v>
      </c>
    </row>
    <row r="360" spans="1:6" x14ac:dyDescent="0.4">
      <c r="A360" t="s">
        <v>8</v>
      </c>
      <c r="B360" s="1">
        <v>2022</v>
      </c>
      <c r="C360" t="s">
        <v>9</v>
      </c>
      <c r="D360">
        <v>0</v>
      </c>
      <c r="E360">
        <v>49</v>
      </c>
      <c r="F360">
        <v>1232</v>
      </c>
    </row>
    <row r="361" spans="1:6" x14ac:dyDescent="0.4">
      <c r="A361" t="s">
        <v>8</v>
      </c>
      <c r="B361" s="1">
        <v>2022</v>
      </c>
      <c r="C361" t="s">
        <v>9</v>
      </c>
      <c r="D361">
        <v>15</v>
      </c>
      <c r="E361">
        <v>34</v>
      </c>
      <c r="F361">
        <v>1200</v>
      </c>
    </row>
    <row r="362" spans="1:6" x14ac:dyDescent="0.4">
      <c r="A362" t="s">
        <v>8</v>
      </c>
      <c r="B362" s="1">
        <v>2022</v>
      </c>
      <c r="C362" t="s">
        <v>9</v>
      </c>
      <c r="D362">
        <v>19</v>
      </c>
      <c r="E362">
        <v>30</v>
      </c>
      <c r="F362">
        <v>1850</v>
      </c>
    </row>
    <row r="363" spans="1:6" x14ac:dyDescent="0.4">
      <c r="A363" t="s">
        <v>8</v>
      </c>
      <c r="B363" s="1">
        <v>2022</v>
      </c>
      <c r="C363" t="s">
        <v>9</v>
      </c>
      <c r="D363">
        <v>15</v>
      </c>
      <c r="E363">
        <v>34</v>
      </c>
      <c r="F363">
        <v>1000</v>
      </c>
    </row>
    <row r="364" spans="1:6" x14ac:dyDescent="0.4">
      <c r="A364" t="s">
        <v>8</v>
      </c>
      <c r="B364" s="1">
        <v>2022</v>
      </c>
      <c r="C364" t="s">
        <v>9</v>
      </c>
      <c r="D364">
        <v>15</v>
      </c>
      <c r="E364">
        <v>34</v>
      </c>
      <c r="F364">
        <v>1000</v>
      </c>
    </row>
    <row r="365" spans="1:6" x14ac:dyDescent="0.4">
      <c r="A365" t="s">
        <v>8</v>
      </c>
      <c r="B365" s="1">
        <v>2022</v>
      </c>
      <c r="C365" t="s">
        <v>9</v>
      </c>
      <c r="D365">
        <v>25</v>
      </c>
      <c r="E365">
        <v>24</v>
      </c>
      <c r="F365">
        <v>1200</v>
      </c>
    </row>
    <row r="366" spans="1:6" x14ac:dyDescent="0.4">
      <c r="A366" t="s">
        <v>8</v>
      </c>
      <c r="B366" s="1">
        <v>2022</v>
      </c>
      <c r="C366" t="s">
        <v>9</v>
      </c>
      <c r="D366">
        <v>15</v>
      </c>
      <c r="E366">
        <v>34</v>
      </c>
      <c r="F366">
        <v>3000</v>
      </c>
    </row>
    <row r="367" spans="1:6" x14ac:dyDescent="0.4">
      <c r="A367" t="s">
        <v>8</v>
      </c>
      <c r="B367" s="1">
        <v>2022</v>
      </c>
      <c r="C367" t="s">
        <v>9</v>
      </c>
      <c r="D367">
        <v>19</v>
      </c>
      <c r="E367">
        <v>30</v>
      </c>
      <c r="F367">
        <v>1800</v>
      </c>
    </row>
    <row r="368" spans="1:6" x14ac:dyDescent="0.4">
      <c r="A368" t="s">
        <v>8</v>
      </c>
      <c r="B368" s="1">
        <v>2022</v>
      </c>
      <c r="C368" t="s">
        <v>9</v>
      </c>
      <c r="D368">
        <v>20</v>
      </c>
      <c r="E368">
        <v>29</v>
      </c>
      <c r="F368">
        <v>1456</v>
      </c>
    </row>
    <row r="369" spans="1:6" x14ac:dyDescent="0.4">
      <c r="A369" t="s">
        <v>8</v>
      </c>
      <c r="B369" s="1">
        <v>2022</v>
      </c>
      <c r="C369" t="s">
        <v>9</v>
      </c>
      <c r="D369">
        <v>18</v>
      </c>
      <c r="E369">
        <v>42</v>
      </c>
      <c r="F369">
        <v>1798</v>
      </c>
    </row>
    <row r="370" spans="1:6" x14ac:dyDescent="0.4">
      <c r="A370" t="s">
        <v>8</v>
      </c>
      <c r="B370" s="1">
        <v>2022</v>
      </c>
      <c r="C370" t="s">
        <v>9</v>
      </c>
      <c r="D370">
        <v>26</v>
      </c>
      <c r="E370">
        <v>23</v>
      </c>
      <c r="F370">
        <v>1367</v>
      </c>
    </row>
    <row r="371" spans="1:6" x14ac:dyDescent="0.4">
      <c r="A371" t="s">
        <v>8</v>
      </c>
      <c r="B371" s="1">
        <v>2022</v>
      </c>
      <c r="C371" t="s">
        <v>9</v>
      </c>
      <c r="D371">
        <v>28</v>
      </c>
      <c r="E371">
        <v>21</v>
      </c>
      <c r="F371">
        <v>1633</v>
      </c>
    </row>
    <row r="372" spans="1:6" x14ac:dyDescent="0.4">
      <c r="A372" t="s">
        <v>8</v>
      </c>
      <c r="B372" s="1">
        <v>2022</v>
      </c>
      <c r="C372" t="s">
        <v>9</v>
      </c>
      <c r="D372">
        <v>26</v>
      </c>
      <c r="E372">
        <v>23</v>
      </c>
      <c r="F372">
        <v>1548</v>
      </c>
    </row>
    <row r="373" spans="1:6" x14ac:dyDescent="0.4">
      <c r="A373" t="s">
        <v>8</v>
      </c>
      <c r="B373" s="1">
        <v>2022</v>
      </c>
      <c r="C373" t="s">
        <v>9</v>
      </c>
      <c r="D373">
        <v>28</v>
      </c>
      <c r="E373">
        <v>21</v>
      </c>
      <c r="F373">
        <v>3279</v>
      </c>
    </row>
    <row r="374" spans="1:6" x14ac:dyDescent="0.4">
      <c r="A374" t="s">
        <v>8</v>
      </c>
      <c r="B374" s="1">
        <v>2022</v>
      </c>
      <c r="C374" t="s">
        <v>9</v>
      </c>
      <c r="D374">
        <v>15</v>
      </c>
      <c r="E374">
        <v>34</v>
      </c>
      <c r="F374">
        <v>1700</v>
      </c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C414-A5C8-4FB4-A26C-B88E318E59E4}">
  <dimension ref="A1:T4306"/>
  <sheetViews>
    <sheetView tabSelected="1" zoomScale="90" zoomScaleNormal="90" workbookViewId="0"/>
  </sheetViews>
  <sheetFormatPr defaultRowHeight="14.6" x14ac:dyDescent="0.4"/>
  <cols>
    <col min="1" max="1" width="14.3046875" bestFit="1" customWidth="1"/>
    <col min="2" max="2" width="65.84375" bestFit="1" customWidth="1"/>
    <col min="3" max="3" width="16.53515625" customWidth="1"/>
    <col min="4" max="4" width="21" bestFit="1" customWidth="1"/>
    <col min="5" max="5" width="21" customWidth="1"/>
    <col min="7" max="7" width="65.84375" bestFit="1" customWidth="1"/>
    <col min="8" max="8" width="31.3828125" bestFit="1" customWidth="1"/>
    <col min="9" max="9" width="26.53515625" bestFit="1" customWidth="1"/>
    <col min="11" max="11" width="56.84375" bestFit="1" customWidth="1"/>
    <col min="12" max="12" width="16.3046875" bestFit="1" customWidth="1"/>
    <col min="13" max="13" width="16.15234375" bestFit="1" customWidth="1"/>
    <col min="14" max="14" width="20.53515625" bestFit="1" customWidth="1"/>
    <col min="15" max="15" width="29.15234375" bestFit="1" customWidth="1"/>
    <col min="16" max="16" width="20.53515625" bestFit="1" customWidth="1"/>
    <col min="17" max="17" width="24.69140625" bestFit="1" customWidth="1"/>
    <col min="18" max="18" width="42.3828125" bestFit="1" customWidth="1"/>
    <col min="19" max="19" width="24.69140625" bestFit="1" customWidth="1"/>
    <col min="20" max="20" width="42.3828125" bestFit="1" customWidth="1"/>
  </cols>
  <sheetData>
    <row r="1" spans="1:20" x14ac:dyDescent="0.4">
      <c r="A1" t="s">
        <v>18</v>
      </c>
      <c r="B1" s="1" t="s">
        <v>19</v>
      </c>
      <c r="C1" s="1" t="s">
        <v>3</v>
      </c>
      <c r="D1" t="s">
        <v>74</v>
      </c>
      <c r="E1" t="s">
        <v>21</v>
      </c>
      <c r="K1" t="s">
        <v>40</v>
      </c>
    </row>
    <row r="2" spans="1:20" x14ac:dyDescent="0.4">
      <c r="A2" t="s">
        <v>8</v>
      </c>
      <c r="B2" t="s">
        <v>65</v>
      </c>
      <c r="C2" s="12">
        <v>44575</v>
      </c>
      <c r="D2">
        <v>3</v>
      </c>
      <c r="K2" s="7" t="s">
        <v>39</v>
      </c>
      <c r="L2" s="7" t="s">
        <v>42</v>
      </c>
      <c r="M2" s="7" t="s">
        <v>43</v>
      </c>
      <c r="N2" s="7" t="s">
        <v>44</v>
      </c>
      <c r="O2" s="7" t="s">
        <v>45</v>
      </c>
      <c r="P2" s="7" t="s">
        <v>46</v>
      </c>
      <c r="Q2" s="7" t="s">
        <v>47</v>
      </c>
      <c r="R2" s="7" t="s">
        <v>48</v>
      </c>
    </row>
    <row r="3" spans="1:20" x14ac:dyDescent="0.4">
      <c r="A3" t="s">
        <v>8</v>
      </c>
      <c r="B3" t="s">
        <v>63</v>
      </c>
      <c r="C3" s="12">
        <v>44575</v>
      </c>
      <c r="D3">
        <v>2.5</v>
      </c>
      <c r="G3" s="14" t="s">
        <v>37</v>
      </c>
      <c r="H3" t="s">
        <v>75</v>
      </c>
      <c r="I3" t="s">
        <v>22</v>
      </c>
      <c r="K3" s="7" t="s">
        <v>50</v>
      </c>
      <c r="L3" s="8">
        <v>0.03</v>
      </c>
      <c r="M3" s="7">
        <v>3.2397260273972601</v>
      </c>
      <c r="N3" s="9">
        <f>-PV(L3,6,0,(7527+(688*M3)))</f>
        <v>8170.4390462703441</v>
      </c>
      <c r="O3" s="9">
        <f>-PV(L3,6,0,(7527 +(688*M3)))/M3</f>
        <v>2521.9537013857721</v>
      </c>
      <c r="P3" s="9">
        <f>(((600*M3)+6865))-N3</f>
        <v>638.39657016801266</v>
      </c>
      <c r="Q3" s="9">
        <f>((((600*M3)+6865))/M3)-O3</f>
        <v>197.05264110894268</v>
      </c>
      <c r="R3" s="9">
        <f>Q3*M3</f>
        <v>638.39657016801289</v>
      </c>
    </row>
    <row r="4" spans="1:20" x14ac:dyDescent="0.4">
      <c r="A4" t="s">
        <v>8</v>
      </c>
      <c r="B4" t="s">
        <v>63</v>
      </c>
      <c r="C4" s="12">
        <v>44581</v>
      </c>
      <c r="D4">
        <v>3</v>
      </c>
      <c r="G4" s="1" t="s">
        <v>49</v>
      </c>
      <c r="H4">
        <v>3.4130434782608696</v>
      </c>
    </row>
    <row r="5" spans="1:20" x14ac:dyDescent="0.4">
      <c r="A5" t="s">
        <v>8</v>
      </c>
      <c r="B5" t="s">
        <v>63</v>
      </c>
      <c r="C5" s="12">
        <v>44575</v>
      </c>
      <c r="D5">
        <v>2.5</v>
      </c>
      <c r="G5" s="1" t="s">
        <v>51</v>
      </c>
      <c r="H5">
        <v>3.359154929577465</v>
      </c>
      <c r="I5">
        <v>9.5</v>
      </c>
    </row>
    <row r="6" spans="1:20" x14ac:dyDescent="0.4">
      <c r="A6" t="s">
        <v>8</v>
      </c>
      <c r="B6" t="s">
        <v>63</v>
      </c>
      <c r="C6" s="12">
        <v>44575</v>
      </c>
      <c r="D6">
        <v>5</v>
      </c>
      <c r="G6" s="1" t="s">
        <v>52</v>
      </c>
      <c r="H6">
        <v>4.416666666666667</v>
      </c>
      <c r="I6">
        <v>0</v>
      </c>
    </row>
    <row r="7" spans="1:20" x14ac:dyDescent="0.4">
      <c r="A7" t="s">
        <v>8</v>
      </c>
      <c r="B7" t="s">
        <v>63</v>
      </c>
      <c r="C7" s="12">
        <v>44581</v>
      </c>
      <c r="D7">
        <v>2.5</v>
      </c>
      <c r="G7" s="1" t="s">
        <v>53</v>
      </c>
      <c r="H7">
        <v>4.4482758620689653</v>
      </c>
      <c r="I7">
        <v>0</v>
      </c>
      <c r="K7" s="7" t="s">
        <v>55</v>
      </c>
      <c r="L7" s="7" t="s">
        <v>42</v>
      </c>
      <c r="M7" s="10" t="s">
        <v>43</v>
      </c>
      <c r="N7" s="7" t="s">
        <v>56</v>
      </c>
      <c r="O7" s="7" t="s">
        <v>57</v>
      </c>
      <c r="P7" s="7" t="s">
        <v>44</v>
      </c>
      <c r="Q7" s="7" t="s">
        <v>45</v>
      </c>
      <c r="R7" s="7" t="s">
        <v>46</v>
      </c>
      <c r="S7" s="7" t="s">
        <v>47</v>
      </c>
      <c r="T7" s="7" t="s">
        <v>48</v>
      </c>
    </row>
    <row r="8" spans="1:20" x14ac:dyDescent="0.4">
      <c r="A8" t="s">
        <v>8</v>
      </c>
      <c r="B8" t="s">
        <v>63</v>
      </c>
      <c r="C8" s="12">
        <v>44586</v>
      </c>
      <c r="D8">
        <v>2.5</v>
      </c>
      <c r="G8" s="1" t="s">
        <v>54</v>
      </c>
      <c r="H8">
        <v>4</v>
      </c>
      <c r="I8">
        <v>0</v>
      </c>
      <c r="K8" s="7" t="s">
        <v>52</v>
      </c>
      <c r="L8" s="8">
        <v>0.03</v>
      </c>
      <c r="M8" s="10">
        <v>4.416666666666667</v>
      </c>
      <c r="N8" s="7">
        <v>3957</v>
      </c>
      <c r="O8" s="7"/>
      <c r="P8" s="9">
        <f>-PV(L8, 8,0,(7527+(688*M8)))</f>
        <v>8340.634833349608</v>
      </c>
      <c r="Q8" s="11">
        <f>-PV(L8, 8,0,(7527+(688*M8)))/M8</f>
        <v>1888.4456226451941</v>
      </c>
      <c r="R8" s="9">
        <f>((N8*M8))-P8</f>
        <v>9136.115166650392</v>
      </c>
      <c r="S8" s="11">
        <f>((((N8*M8)))/M8)-Q8</f>
        <v>2068.5543773548052</v>
      </c>
      <c r="T8" s="11">
        <f>S8*M8</f>
        <v>9136.1151666503902</v>
      </c>
    </row>
    <row r="9" spans="1:20" x14ac:dyDescent="0.4">
      <c r="A9" t="s">
        <v>8</v>
      </c>
      <c r="B9" t="s">
        <v>63</v>
      </c>
      <c r="C9" s="12">
        <v>44575</v>
      </c>
      <c r="D9">
        <v>3.5</v>
      </c>
      <c r="G9" s="1" t="s">
        <v>58</v>
      </c>
      <c r="H9">
        <v>3.6666666666666665</v>
      </c>
      <c r="I9">
        <v>0</v>
      </c>
      <c r="K9" s="7" t="s">
        <v>60</v>
      </c>
      <c r="L9" s="7"/>
      <c r="M9" s="10">
        <v>3.6666666666666665</v>
      </c>
      <c r="N9" s="7">
        <v>3957</v>
      </c>
      <c r="O9" s="7"/>
      <c r="P9" s="7"/>
      <c r="Q9" s="7"/>
      <c r="R9" s="7"/>
      <c r="S9" s="7"/>
      <c r="T9" s="7"/>
    </row>
    <row r="10" spans="1:20" x14ac:dyDescent="0.4">
      <c r="A10" t="s">
        <v>8</v>
      </c>
      <c r="B10" t="s">
        <v>65</v>
      </c>
      <c r="C10" s="12">
        <v>44575</v>
      </c>
      <c r="D10">
        <v>2.5</v>
      </c>
      <c r="G10" s="1" t="s">
        <v>59</v>
      </c>
      <c r="H10">
        <v>5</v>
      </c>
      <c r="I10">
        <v>0</v>
      </c>
      <c r="K10" s="7" t="s">
        <v>61</v>
      </c>
      <c r="L10" s="8">
        <v>0.03</v>
      </c>
      <c r="M10" s="10">
        <v>4.4482758620689653</v>
      </c>
      <c r="N10" s="7"/>
      <c r="O10" s="7"/>
      <c r="P10" s="11">
        <f>-PV(L10,6,0,((1047*M10)+2296))</f>
        <v>5823.3168243961672</v>
      </c>
      <c r="Q10" s="11">
        <f>-PV(L10,6,0,((1047*M10)+2296))/M10</f>
        <v>1309.1177357169679</v>
      </c>
      <c r="R10" s="11">
        <f>(3957*M10)-((952*M10)+2011)-P10</f>
        <v>5532.7521411210719</v>
      </c>
      <c r="S10" s="11">
        <f>((3957*M10)-((952*M10)+2011))/M10-Q10</f>
        <v>1243.7969929652024</v>
      </c>
      <c r="T10" s="11">
        <f>S10*M10</f>
        <v>5532.7521411210728</v>
      </c>
    </row>
    <row r="11" spans="1:20" x14ac:dyDescent="0.4">
      <c r="A11" t="s">
        <v>8</v>
      </c>
      <c r="B11" t="s">
        <v>65</v>
      </c>
      <c r="C11" s="12">
        <v>44575</v>
      </c>
      <c r="D11">
        <v>4</v>
      </c>
      <c r="G11" s="1" t="s">
        <v>32</v>
      </c>
      <c r="H11">
        <v>3.95</v>
      </c>
      <c r="I11">
        <v>8.620000000000001</v>
      </c>
      <c r="K11" s="7" t="s">
        <v>62</v>
      </c>
      <c r="L11" s="8">
        <v>0.03</v>
      </c>
      <c r="M11" s="10">
        <v>4</v>
      </c>
      <c r="N11" s="7">
        <v>3957</v>
      </c>
      <c r="O11" s="7"/>
      <c r="P11" s="9">
        <f>-PV(L11, 8,0,(7527+(688*M11)))</f>
        <v>8114.3375195129456</v>
      </c>
      <c r="Q11" s="11">
        <f>-PV(L11, 8,0,(7527+(688*M11)))/M11</f>
        <v>2028.5843798782364</v>
      </c>
      <c r="R11" s="9">
        <f>(((N11*M11)))-P11</f>
        <v>7713.6624804870544</v>
      </c>
      <c r="S11" s="11">
        <f>((((N11*M11)))/M11)-Q11</f>
        <v>1928.4156201217636</v>
      </c>
      <c r="T11" s="11">
        <f>S11*M11</f>
        <v>7713.6624804870544</v>
      </c>
    </row>
    <row r="12" spans="1:20" x14ac:dyDescent="0.4">
      <c r="A12" t="s">
        <v>8</v>
      </c>
      <c r="B12" t="s">
        <v>65</v>
      </c>
      <c r="C12" s="12">
        <v>44575</v>
      </c>
      <c r="D12">
        <v>3</v>
      </c>
      <c r="G12" s="1" t="s">
        <v>33</v>
      </c>
      <c r="H12">
        <v>2.9166666666666665</v>
      </c>
      <c r="I12">
        <v>9.054347826086957</v>
      </c>
    </row>
    <row r="13" spans="1:20" x14ac:dyDescent="0.4">
      <c r="A13" t="s">
        <v>8</v>
      </c>
      <c r="B13" t="s">
        <v>51</v>
      </c>
      <c r="C13" s="12">
        <v>44581</v>
      </c>
      <c r="D13">
        <v>4</v>
      </c>
      <c r="G13" s="1" t="s">
        <v>34</v>
      </c>
      <c r="H13">
        <v>3.5625</v>
      </c>
      <c r="I13">
        <v>9.8083333333333318</v>
      </c>
      <c r="L13" s="6"/>
    </row>
    <row r="14" spans="1:20" x14ac:dyDescent="0.4">
      <c r="A14" t="s">
        <v>8</v>
      </c>
      <c r="B14" t="s">
        <v>51</v>
      </c>
      <c r="C14" s="12">
        <v>44575</v>
      </c>
      <c r="D14">
        <v>3.5</v>
      </c>
      <c r="G14" s="1" t="s">
        <v>41</v>
      </c>
      <c r="H14">
        <v>3.1693548387096775</v>
      </c>
    </row>
    <row r="15" spans="1:20" x14ac:dyDescent="0.4">
      <c r="A15" t="s">
        <v>8</v>
      </c>
      <c r="B15" t="s">
        <v>65</v>
      </c>
      <c r="C15" s="12">
        <v>44575</v>
      </c>
      <c r="D15">
        <v>3</v>
      </c>
      <c r="G15" s="1" t="s">
        <v>63</v>
      </c>
      <c r="H15">
        <v>3.3219557195571956</v>
      </c>
      <c r="I15">
        <v>9</v>
      </c>
    </row>
    <row r="16" spans="1:20" x14ac:dyDescent="0.4">
      <c r="A16" t="s">
        <v>8</v>
      </c>
      <c r="B16" t="s">
        <v>51</v>
      </c>
      <c r="C16" s="12">
        <v>44575</v>
      </c>
      <c r="D16">
        <v>3</v>
      </c>
      <c r="G16" s="1" t="s">
        <v>25</v>
      </c>
      <c r="H16">
        <v>3.1923076923076925</v>
      </c>
      <c r="I16">
        <v>8.7625000000000011</v>
      </c>
    </row>
    <row r="17" spans="1:9" x14ac:dyDescent="0.4">
      <c r="A17" t="s">
        <v>8</v>
      </c>
      <c r="B17" t="s">
        <v>65</v>
      </c>
      <c r="C17" s="12">
        <v>44575</v>
      </c>
      <c r="D17">
        <v>2.5</v>
      </c>
      <c r="G17" s="1" t="s">
        <v>28</v>
      </c>
      <c r="H17">
        <v>3.2397260273972601</v>
      </c>
      <c r="I17">
        <v>8.8000000000000025</v>
      </c>
    </row>
    <row r="18" spans="1:9" x14ac:dyDescent="0.4">
      <c r="A18" t="s">
        <v>8</v>
      </c>
      <c r="B18" t="s">
        <v>51</v>
      </c>
      <c r="C18" s="12">
        <v>44575</v>
      </c>
      <c r="D18">
        <v>3.5</v>
      </c>
      <c r="G18" s="1" t="s">
        <v>36</v>
      </c>
      <c r="H18">
        <v>3.1</v>
      </c>
      <c r="I18">
        <v>8.64</v>
      </c>
    </row>
    <row r="19" spans="1:9" x14ac:dyDescent="0.4">
      <c r="A19" t="s">
        <v>8</v>
      </c>
      <c r="B19" t="s">
        <v>51</v>
      </c>
      <c r="C19" s="12">
        <v>44575</v>
      </c>
      <c r="D19">
        <v>3.5</v>
      </c>
      <c r="G19" s="1" t="s">
        <v>64</v>
      </c>
      <c r="H19">
        <v>3.1642666666666663</v>
      </c>
    </row>
    <row r="20" spans="1:9" x14ac:dyDescent="0.4">
      <c r="A20" t="s">
        <v>8</v>
      </c>
      <c r="B20" t="s">
        <v>65</v>
      </c>
      <c r="C20" s="12">
        <v>44575</v>
      </c>
      <c r="D20">
        <v>3</v>
      </c>
      <c r="G20" s="1" t="s">
        <v>65</v>
      </c>
      <c r="H20">
        <v>3.171945945945946</v>
      </c>
      <c r="I20">
        <v>10.7</v>
      </c>
    </row>
    <row r="21" spans="1:9" x14ac:dyDescent="0.4">
      <c r="A21" t="s">
        <v>8</v>
      </c>
      <c r="B21" t="s">
        <v>65</v>
      </c>
      <c r="C21" s="12">
        <v>44575</v>
      </c>
      <c r="D21">
        <v>2</v>
      </c>
      <c r="G21" s="1" t="s">
        <v>27</v>
      </c>
      <c r="H21">
        <v>3.1785714285714284</v>
      </c>
      <c r="I21">
        <v>9.1358490566037727</v>
      </c>
    </row>
    <row r="22" spans="1:9" x14ac:dyDescent="0.4">
      <c r="A22" t="s">
        <v>8</v>
      </c>
      <c r="B22" t="s">
        <v>53</v>
      </c>
      <c r="C22" s="12">
        <v>44575</v>
      </c>
      <c r="D22">
        <v>5</v>
      </c>
      <c r="E22">
        <v>0</v>
      </c>
      <c r="G22" s="1" t="s">
        <v>29</v>
      </c>
      <c r="H22">
        <v>3.1540697674418605</v>
      </c>
      <c r="I22">
        <v>9.0493670886075925</v>
      </c>
    </row>
    <row r="23" spans="1:9" x14ac:dyDescent="0.4">
      <c r="A23" t="s">
        <v>8</v>
      </c>
      <c r="B23" t="s">
        <v>53</v>
      </c>
      <c r="C23" s="12">
        <v>44575</v>
      </c>
      <c r="D23">
        <v>3</v>
      </c>
      <c r="E23">
        <v>0</v>
      </c>
      <c r="G23" s="1" t="s">
        <v>35</v>
      </c>
      <c r="H23">
        <v>3.1785714285714284</v>
      </c>
      <c r="I23">
        <v>9.2714285714285722</v>
      </c>
    </row>
    <row r="24" spans="1:9" x14ac:dyDescent="0.4">
      <c r="A24" t="s">
        <v>8</v>
      </c>
      <c r="B24" t="s">
        <v>51</v>
      </c>
      <c r="C24" s="12">
        <v>44575</v>
      </c>
      <c r="D24">
        <v>2.5</v>
      </c>
      <c r="G24" s="1" t="s">
        <v>26</v>
      </c>
      <c r="H24">
        <v>3.4473684210526314</v>
      </c>
      <c r="I24">
        <v>9.8192982456140356</v>
      </c>
    </row>
    <row r="25" spans="1:9" x14ac:dyDescent="0.4">
      <c r="A25" t="s">
        <v>8</v>
      </c>
      <c r="B25" t="s">
        <v>28</v>
      </c>
      <c r="C25" s="12">
        <v>44575</v>
      </c>
      <c r="D25">
        <v>3</v>
      </c>
      <c r="E25">
        <v>8.5</v>
      </c>
      <c r="G25" s="1" t="s">
        <v>30</v>
      </c>
      <c r="H25">
        <v>3.4497206703910615</v>
      </c>
      <c r="I25">
        <v>9.673714285714281</v>
      </c>
    </row>
    <row r="26" spans="1:9" x14ac:dyDescent="0.4">
      <c r="A26" t="s">
        <v>8</v>
      </c>
      <c r="B26" t="s">
        <v>25</v>
      </c>
      <c r="C26" s="12">
        <v>44575</v>
      </c>
      <c r="D26">
        <v>2.5</v>
      </c>
      <c r="E26">
        <v>9</v>
      </c>
      <c r="G26" s="1" t="s">
        <v>31</v>
      </c>
      <c r="H26">
        <v>3.1875</v>
      </c>
      <c r="I26">
        <v>10.012499999999999</v>
      </c>
    </row>
    <row r="27" spans="1:9" x14ac:dyDescent="0.4">
      <c r="A27" t="s">
        <v>8</v>
      </c>
      <c r="B27" t="s">
        <v>65</v>
      </c>
      <c r="C27" s="12">
        <v>44575</v>
      </c>
      <c r="D27">
        <v>3</v>
      </c>
      <c r="G27" s="1" t="s">
        <v>38</v>
      </c>
      <c r="H27">
        <v>3.2549256505576212</v>
      </c>
      <c r="I27">
        <v>8.3005050505050626</v>
      </c>
    </row>
    <row r="28" spans="1:9" x14ac:dyDescent="0.4">
      <c r="A28" t="s">
        <v>8</v>
      </c>
      <c r="B28" t="s">
        <v>51</v>
      </c>
      <c r="C28" s="12">
        <v>44575</v>
      </c>
      <c r="D28">
        <v>3</v>
      </c>
    </row>
    <row r="29" spans="1:9" x14ac:dyDescent="0.4">
      <c r="A29" t="s">
        <v>8</v>
      </c>
      <c r="B29" t="s">
        <v>65</v>
      </c>
      <c r="C29" s="12">
        <v>44575</v>
      </c>
      <c r="D29">
        <v>2</v>
      </c>
      <c r="H29" s="17" t="s">
        <v>74</v>
      </c>
      <c r="I29" s="17" t="s">
        <v>21</v>
      </c>
    </row>
    <row r="30" spans="1:9" x14ac:dyDescent="0.4">
      <c r="A30" t="s">
        <v>8</v>
      </c>
      <c r="B30" t="s">
        <v>64</v>
      </c>
      <c r="C30" s="12">
        <v>44575</v>
      </c>
      <c r="D30">
        <v>2.5</v>
      </c>
      <c r="G30" s="1" t="s">
        <v>76</v>
      </c>
      <c r="H30" s="16">
        <f>AVERAGE(H11,H16,H17,H18)</f>
        <v>3.3705084299262382</v>
      </c>
      <c r="I30" s="16">
        <f>AVERAGE(I11,I16:I18)</f>
        <v>8.7056250000000013</v>
      </c>
    </row>
    <row r="31" spans="1:9" x14ac:dyDescent="0.4">
      <c r="A31" t="s">
        <v>8</v>
      </c>
      <c r="B31" t="s">
        <v>65</v>
      </c>
      <c r="C31" s="12">
        <v>44575</v>
      </c>
      <c r="D31">
        <v>2.5</v>
      </c>
      <c r="G31" s="1" t="s">
        <v>77</v>
      </c>
      <c r="H31" s="16">
        <f>AVERAGE(H12,H21,H22,H23)</f>
        <v>3.1069698228128462</v>
      </c>
      <c r="I31" s="16">
        <f>AVERAGE(I12,I21:I23)</f>
        <v>9.1277481356817241</v>
      </c>
    </row>
    <row r="32" spans="1:9" x14ac:dyDescent="0.4">
      <c r="A32" t="s">
        <v>8</v>
      </c>
      <c r="B32" t="s">
        <v>64</v>
      </c>
      <c r="C32" s="12">
        <v>44575</v>
      </c>
      <c r="D32">
        <v>3</v>
      </c>
      <c r="G32" s="1" t="s">
        <v>78</v>
      </c>
      <c r="H32" s="16">
        <f>AVERAGE(H13,H24,H25,H26)</f>
        <v>3.4117722728609232</v>
      </c>
      <c r="I32" s="16">
        <f>AVERAGE(I13,I24:I26)</f>
        <v>9.8284614661654111</v>
      </c>
    </row>
    <row r="33" spans="1:9" x14ac:dyDescent="0.4">
      <c r="A33" t="s">
        <v>8</v>
      </c>
      <c r="B33" t="s">
        <v>63</v>
      </c>
      <c r="C33" s="12">
        <v>44575</v>
      </c>
      <c r="D33">
        <v>4</v>
      </c>
      <c r="G33" s="1" t="s">
        <v>79</v>
      </c>
      <c r="H33" s="16">
        <f>AVERAGE(H14:H15)</f>
        <v>3.2456552791334365</v>
      </c>
      <c r="I33" s="18" t="s">
        <v>82</v>
      </c>
    </row>
    <row r="34" spans="1:9" x14ac:dyDescent="0.4">
      <c r="A34" t="s">
        <v>8</v>
      </c>
      <c r="B34" t="s">
        <v>65</v>
      </c>
      <c r="C34" s="12">
        <v>44575</v>
      </c>
      <c r="D34">
        <v>5</v>
      </c>
      <c r="G34" s="1" t="s">
        <v>80</v>
      </c>
      <c r="H34" s="16">
        <f>AVERAGE(H19:H20)</f>
        <v>3.1681063063063064</v>
      </c>
      <c r="I34" s="18" t="s">
        <v>82</v>
      </c>
    </row>
    <row r="35" spans="1:9" x14ac:dyDescent="0.4">
      <c r="A35" t="s">
        <v>8</v>
      </c>
      <c r="B35" t="s">
        <v>65</v>
      </c>
      <c r="C35" s="12">
        <v>44575</v>
      </c>
      <c r="D35">
        <v>5</v>
      </c>
      <c r="G35" s="1" t="s">
        <v>81</v>
      </c>
      <c r="H35" s="16">
        <f>AVERAGE(H4:H5)</f>
        <v>3.3860992039191675</v>
      </c>
      <c r="I35" s="18" t="s">
        <v>82</v>
      </c>
    </row>
    <row r="36" spans="1:9" x14ac:dyDescent="0.4">
      <c r="A36" t="s">
        <v>8</v>
      </c>
      <c r="B36" t="s">
        <v>29</v>
      </c>
      <c r="C36" s="12">
        <v>44575</v>
      </c>
      <c r="D36">
        <v>3</v>
      </c>
      <c r="E36">
        <v>9.5</v>
      </c>
      <c r="G36" s="1" t="s">
        <v>85</v>
      </c>
      <c r="H36" s="16">
        <f>AVERAGE(H6:H10)</f>
        <v>4.3063218390804598</v>
      </c>
      <c r="I36" s="18" t="s">
        <v>82</v>
      </c>
    </row>
    <row r="37" spans="1:9" x14ac:dyDescent="0.4">
      <c r="A37" t="s">
        <v>8</v>
      </c>
      <c r="B37" t="s">
        <v>65</v>
      </c>
      <c r="C37" s="12">
        <v>44575</v>
      </c>
      <c r="D37">
        <v>5</v>
      </c>
    </row>
    <row r="38" spans="1:9" x14ac:dyDescent="0.4">
      <c r="A38" t="s">
        <v>8</v>
      </c>
      <c r="B38" t="s">
        <v>63</v>
      </c>
      <c r="C38" s="12">
        <v>44575</v>
      </c>
      <c r="D38">
        <v>2</v>
      </c>
    </row>
    <row r="39" spans="1:9" x14ac:dyDescent="0.4">
      <c r="A39" t="s">
        <v>8</v>
      </c>
      <c r="B39" t="s">
        <v>63</v>
      </c>
      <c r="C39" s="12">
        <v>44575</v>
      </c>
      <c r="D39">
        <v>2.5</v>
      </c>
    </row>
    <row r="40" spans="1:9" x14ac:dyDescent="0.4">
      <c r="A40" t="s">
        <v>8</v>
      </c>
      <c r="B40" t="s">
        <v>28</v>
      </c>
      <c r="C40" s="12">
        <v>44575</v>
      </c>
      <c r="D40">
        <v>4</v>
      </c>
      <c r="E40">
        <v>9.6</v>
      </c>
    </row>
    <row r="41" spans="1:9" x14ac:dyDescent="0.4">
      <c r="A41" t="s">
        <v>8</v>
      </c>
      <c r="B41" t="s">
        <v>30</v>
      </c>
      <c r="C41" s="12">
        <v>44575</v>
      </c>
      <c r="D41">
        <v>3</v>
      </c>
      <c r="E41">
        <v>9.5</v>
      </c>
    </row>
    <row r="42" spans="1:9" x14ac:dyDescent="0.4">
      <c r="A42" t="s">
        <v>8</v>
      </c>
      <c r="B42" t="s">
        <v>65</v>
      </c>
      <c r="C42" s="12">
        <v>44575</v>
      </c>
      <c r="D42">
        <v>3</v>
      </c>
    </row>
    <row r="43" spans="1:9" x14ac:dyDescent="0.4">
      <c r="A43" t="s">
        <v>8</v>
      </c>
      <c r="B43" t="s">
        <v>63</v>
      </c>
      <c r="C43" s="12">
        <v>44575</v>
      </c>
      <c r="D43">
        <v>5</v>
      </c>
      <c r="E43">
        <v>9</v>
      </c>
    </row>
    <row r="44" spans="1:9" x14ac:dyDescent="0.4">
      <c r="A44" t="s">
        <v>8</v>
      </c>
      <c r="B44" t="s">
        <v>65</v>
      </c>
      <c r="C44" s="12">
        <v>44575</v>
      </c>
      <c r="D44">
        <v>2.5</v>
      </c>
    </row>
    <row r="45" spans="1:9" x14ac:dyDescent="0.4">
      <c r="A45" t="s">
        <v>8</v>
      </c>
      <c r="B45" t="s">
        <v>63</v>
      </c>
      <c r="C45" s="12">
        <v>44575</v>
      </c>
      <c r="D45">
        <v>3.5</v>
      </c>
    </row>
    <row r="46" spans="1:9" x14ac:dyDescent="0.4">
      <c r="A46" t="s">
        <v>8</v>
      </c>
      <c r="B46" t="s">
        <v>65</v>
      </c>
      <c r="C46" s="12">
        <v>44575</v>
      </c>
      <c r="D46">
        <v>3</v>
      </c>
    </row>
    <row r="47" spans="1:9" x14ac:dyDescent="0.4">
      <c r="A47" t="s">
        <v>8</v>
      </c>
      <c r="B47" t="s">
        <v>65</v>
      </c>
      <c r="C47" s="12">
        <v>44575</v>
      </c>
      <c r="D47">
        <v>3.5</v>
      </c>
    </row>
    <row r="48" spans="1:9" x14ac:dyDescent="0.4">
      <c r="A48" t="s">
        <v>8</v>
      </c>
      <c r="B48" t="s">
        <v>63</v>
      </c>
      <c r="C48" s="12">
        <v>44575</v>
      </c>
      <c r="D48">
        <v>3.5</v>
      </c>
    </row>
    <row r="49" spans="1:5" x14ac:dyDescent="0.4">
      <c r="A49" t="s">
        <v>8</v>
      </c>
      <c r="B49" t="s">
        <v>63</v>
      </c>
      <c r="C49" s="12">
        <v>44575</v>
      </c>
      <c r="D49">
        <v>4</v>
      </c>
    </row>
    <row r="50" spans="1:5" x14ac:dyDescent="0.4">
      <c r="A50" t="s">
        <v>8</v>
      </c>
      <c r="B50" t="s">
        <v>41</v>
      </c>
      <c r="C50" s="12">
        <v>44575</v>
      </c>
      <c r="D50">
        <v>2.5</v>
      </c>
    </row>
    <row r="51" spans="1:5" x14ac:dyDescent="0.4">
      <c r="A51" t="s">
        <v>8</v>
      </c>
      <c r="B51" t="s">
        <v>28</v>
      </c>
      <c r="C51" s="12">
        <v>44575</v>
      </c>
      <c r="D51">
        <v>3</v>
      </c>
      <c r="E51">
        <v>9</v>
      </c>
    </row>
    <row r="52" spans="1:5" x14ac:dyDescent="0.4">
      <c r="A52" t="s">
        <v>8</v>
      </c>
      <c r="B52" t="s">
        <v>65</v>
      </c>
      <c r="C52" s="12">
        <v>44575</v>
      </c>
      <c r="D52">
        <v>3</v>
      </c>
    </row>
    <row r="53" spans="1:5" x14ac:dyDescent="0.4">
      <c r="A53" t="s">
        <v>8</v>
      </c>
      <c r="B53" t="s">
        <v>63</v>
      </c>
      <c r="C53" s="12">
        <v>44575</v>
      </c>
      <c r="D53">
        <v>4</v>
      </c>
    </row>
    <row r="54" spans="1:5" x14ac:dyDescent="0.4">
      <c r="A54" t="s">
        <v>8</v>
      </c>
      <c r="B54" t="s">
        <v>65</v>
      </c>
      <c r="C54" s="12">
        <v>44575</v>
      </c>
      <c r="D54">
        <v>5</v>
      </c>
    </row>
    <row r="55" spans="1:5" x14ac:dyDescent="0.4">
      <c r="A55" t="s">
        <v>8</v>
      </c>
      <c r="B55" t="s">
        <v>65</v>
      </c>
      <c r="C55" s="12">
        <v>44575</v>
      </c>
      <c r="D55">
        <v>5</v>
      </c>
    </row>
    <row r="56" spans="1:5" x14ac:dyDescent="0.4">
      <c r="A56" t="s">
        <v>8</v>
      </c>
      <c r="B56" t="s">
        <v>52</v>
      </c>
      <c r="C56" s="12">
        <v>44575</v>
      </c>
      <c r="D56">
        <v>4</v>
      </c>
      <c r="E56">
        <v>0</v>
      </c>
    </row>
    <row r="57" spans="1:5" x14ac:dyDescent="0.4">
      <c r="A57" t="s">
        <v>8</v>
      </c>
      <c r="B57" t="s">
        <v>51</v>
      </c>
      <c r="C57" s="12">
        <v>44575</v>
      </c>
      <c r="D57">
        <v>3</v>
      </c>
    </row>
    <row r="58" spans="1:5" x14ac:dyDescent="0.4">
      <c r="A58" t="s">
        <v>8</v>
      </c>
      <c r="B58" t="s">
        <v>65</v>
      </c>
      <c r="C58" s="12">
        <v>44575</v>
      </c>
      <c r="D58">
        <v>3.5</v>
      </c>
    </row>
    <row r="59" spans="1:5" x14ac:dyDescent="0.4">
      <c r="A59" t="s">
        <v>8</v>
      </c>
      <c r="B59" t="s">
        <v>52</v>
      </c>
      <c r="C59" s="12">
        <v>44575</v>
      </c>
      <c r="D59">
        <v>5</v>
      </c>
      <c r="E59">
        <v>0</v>
      </c>
    </row>
    <row r="60" spans="1:5" x14ac:dyDescent="0.4">
      <c r="A60" t="s">
        <v>8</v>
      </c>
      <c r="B60" t="s">
        <v>63</v>
      </c>
      <c r="C60" s="12">
        <v>44575</v>
      </c>
      <c r="D60">
        <v>3</v>
      </c>
    </row>
    <row r="61" spans="1:5" x14ac:dyDescent="0.4">
      <c r="A61" t="s">
        <v>8</v>
      </c>
      <c r="B61" t="s">
        <v>65</v>
      </c>
      <c r="C61" s="12">
        <v>44575</v>
      </c>
      <c r="D61">
        <v>2.5</v>
      </c>
    </row>
    <row r="62" spans="1:5" x14ac:dyDescent="0.4">
      <c r="A62" t="s">
        <v>8</v>
      </c>
      <c r="B62" t="s">
        <v>65</v>
      </c>
      <c r="C62" s="12">
        <v>44575</v>
      </c>
      <c r="D62">
        <v>3</v>
      </c>
    </row>
    <row r="63" spans="1:5" x14ac:dyDescent="0.4">
      <c r="A63" t="s">
        <v>8</v>
      </c>
      <c r="B63" t="s">
        <v>28</v>
      </c>
      <c r="C63" s="12">
        <v>44575</v>
      </c>
      <c r="D63">
        <v>3</v>
      </c>
      <c r="E63">
        <v>8.1999999999999993</v>
      </c>
    </row>
    <row r="64" spans="1:5" x14ac:dyDescent="0.4">
      <c r="A64" t="s">
        <v>8</v>
      </c>
      <c r="B64" t="s">
        <v>63</v>
      </c>
      <c r="C64" s="12">
        <v>44575</v>
      </c>
      <c r="D64">
        <v>5</v>
      </c>
    </row>
    <row r="65" spans="1:5" x14ac:dyDescent="0.4">
      <c r="A65" t="s">
        <v>8</v>
      </c>
      <c r="B65" t="s">
        <v>64</v>
      </c>
      <c r="C65" s="12">
        <v>44581</v>
      </c>
      <c r="D65">
        <v>3</v>
      </c>
    </row>
    <row r="66" spans="1:5" x14ac:dyDescent="0.4">
      <c r="A66" t="s">
        <v>8</v>
      </c>
      <c r="B66" t="s">
        <v>65</v>
      </c>
      <c r="C66" s="12">
        <v>44575</v>
      </c>
      <c r="D66">
        <v>3</v>
      </c>
    </row>
    <row r="67" spans="1:5" x14ac:dyDescent="0.4">
      <c r="A67" t="s">
        <v>8</v>
      </c>
      <c r="B67" t="s">
        <v>53</v>
      </c>
      <c r="C67" s="12">
        <v>44575</v>
      </c>
      <c r="D67">
        <v>5</v>
      </c>
      <c r="E67">
        <v>0</v>
      </c>
    </row>
    <row r="68" spans="1:5" x14ac:dyDescent="0.4">
      <c r="A68" t="s">
        <v>8</v>
      </c>
      <c r="B68" t="s">
        <v>26</v>
      </c>
      <c r="C68" s="12">
        <v>44575</v>
      </c>
      <c r="D68">
        <v>2</v>
      </c>
      <c r="E68">
        <v>9</v>
      </c>
    </row>
    <row r="69" spans="1:5" x14ac:dyDescent="0.4">
      <c r="A69" t="s">
        <v>8</v>
      </c>
      <c r="B69" t="s">
        <v>63</v>
      </c>
      <c r="C69" s="12">
        <v>44575</v>
      </c>
      <c r="D69">
        <v>2.5</v>
      </c>
    </row>
    <row r="70" spans="1:5" x14ac:dyDescent="0.4">
      <c r="A70" t="s">
        <v>8</v>
      </c>
      <c r="B70" t="s">
        <v>65</v>
      </c>
      <c r="C70" s="12">
        <v>44575</v>
      </c>
      <c r="D70">
        <v>3</v>
      </c>
    </row>
    <row r="71" spans="1:5" x14ac:dyDescent="0.4">
      <c r="A71" t="s">
        <v>8</v>
      </c>
      <c r="B71" t="s">
        <v>26</v>
      </c>
      <c r="C71" s="12">
        <v>44581</v>
      </c>
      <c r="D71">
        <v>2</v>
      </c>
      <c r="E71">
        <v>10.3</v>
      </c>
    </row>
    <row r="72" spans="1:5" x14ac:dyDescent="0.4">
      <c r="A72" t="s">
        <v>8</v>
      </c>
      <c r="B72" t="s">
        <v>65</v>
      </c>
      <c r="C72" s="12">
        <v>44575</v>
      </c>
      <c r="D72">
        <v>4</v>
      </c>
    </row>
    <row r="73" spans="1:5" x14ac:dyDescent="0.4">
      <c r="A73" t="s">
        <v>8</v>
      </c>
      <c r="B73" t="s">
        <v>29</v>
      </c>
      <c r="C73" s="12">
        <v>44575</v>
      </c>
      <c r="D73">
        <v>2.5</v>
      </c>
      <c r="E73">
        <v>9</v>
      </c>
    </row>
    <row r="74" spans="1:5" x14ac:dyDescent="0.4">
      <c r="A74" t="s">
        <v>8</v>
      </c>
      <c r="B74" t="s">
        <v>63</v>
      </c>
      <c r="C74" s="12">
        <v>44575</v>
      </c>
      <c r="D74">
        <v>2.5</v>
      </c>
    </row>
    <row r="75" spans="1:5" x14ac:dyDescent="0.4">
      <c r="A75" t="s">
        <v>8</v>
      </c>
      <c r="B75" t="s">
        <v>65</v>
      </c>
      <c r="C75" s="12">
        <v>44575</v>
      </c>
      <c r="D75">
        <v>2</v>
      </c>
    </row>
    <row r="76" spans="1:5" x14ac:dyDescent="0.4">
      <c r="A76" t="s">
        <v>8</v>
      </c>
      <c r="B76" t="s">
        <v>65</v>
      </c>
      <c r="C76" s="12">
        <v>44575</v>
      </c>
      <c r="D76">
        <v>3</v>
      </c>
    </row>
    <row r="77" spans="1:5" x14ac:dyDescent="0.4">
      <c r="A77" t="s">
        <v>8</v>
      </c>
      <c r="B77" t="s">
        <v>41</v>
      </c>
      <c r="C77" s="12">
        <v>44575</v>
      </c>
      <c r="D77">
        <v>5</v>
      </c>
    </row>
    <row r="78" spans="1:5" x14ac:dyDescent="0.4">
      <c r="A78" t="s">
        <v>8</v>
      </c>
      <c r="B78" t="s">
        <v>49</v>
      </c>
      <c r="C78" s="12">
        <v>44575</v>
      </c>
      <c r="D78">
        <v>3</v>
      </c>
    </row>
    <row r="79" spans="1:5" x14ac:dyDescent="0.4">
      <c r="A79" t="s">
        <v>8</v>
      </c>
      <c r="B79" t="s">
        <v>65</v>
      </c>
      <c r="C79" s="12">
        <v>44575</v>
      </c>
      <c r="D79">
        <v>4</v>
      </c>
    </row>
    <row r="80" spans="1:5" x14ac:dyDescent="0.4">
      <c r="A80" t="s">
        <v>8</v>
      </c>
      <c r="B80" t="s">
        <v>63</v>
      </c>
      <c r="C80" s="12">
        <v>44575</v>
      </c>
      <c r="D80">
        <v>3</v>
      </c>
    </row>
    <row r="81" spans="1:5" x14ac:dyDescent="0.4">
      <c r="A81" t="s">
        <v>8</v>
      </c>
      <c r="B81" t="s">
        <v>64</v>
      </c>
      <c r="C81" s="12">
        <v>44575</v>
      </c>
      <c r="D81">
        <v>2</v>
      </c>
    </row>
    <row r="82" spans="1:5" x14ac:dyDescent="0.4">
      <c r="A82" t="s">
        <v>8</v>
      </c>
      <c r="B82" t="s">
        <v>65</v>
      </c>
      <c r="C82" s="12">
        <v>44575</v>
      </c>
      <c r="D82">
        <v>3.5</v>
      </c>
    </row>
    <row r="83" spans="1:5" x14ac:dyDescent="0.4">
      <c r="A83" t="s">
        <v>8</v>
      </c>
      <c r="B83" t="s">
        <v>65</v>
      </c>
      <c r="C83" s="12">
        <v>44575</v>
      </c>
      <c r="D83">
        <v>4</v>
      </c>
    </row>
    <row r="84" spans="1:5" x14ac:dyDescent="0.4">
      <c r="A84" t="s">
        <v>8</v>
      </c>
      <c r="B84" t="s">
        <v>65</v>
      </c>
      <c r="C84" s="12">
        <v>44575</v>
      </c>
      <c r="D84">
        <v>5</v>
      </c>
    </row>
    <row r="85" spans="1:5" x14ac:dyDescent="0.4">
      <c r="A85" t="s">
        <v>8</v>
      </c>
      <c r="B85" t="s">
        <v>65</v>
      </c>
      <c r="C85" s="12">
        <v>44575</v>
      </c>
      <c r="D85">
        <v>3</v>
      </c>
    </row>
    <row r="86" spans="1:5" x14ac:dyDescent="0.4">
      <c r="A86" t="s">
        <v>8</v>
      </c>
      <c r="B86" t="s">
        <v>30</v>
      </c>
      <c r="C86" s="12">
        <v>44575</v>
      </c>
      <c r="D86">
        <v>3</v>
      </c>
      <c r="E86">
        <v>12.65</v>
      </c>
    </row>
    <row r="87" spans="1:5" x14ac:dyDescent="0.4">
      <c r="A87" t="s">
        <v>8</v>
      </c>
      <c r="B87" t="s">
        <v>41</v>
      </c>
      <c r="C87" s="12">
        <v>44575</v>
      </c>
      <c r="D87">
        <v>3</v>
      </c>
    </row>
    <row r="88" spans="1:5" x14ac:dyDescent="0.4">
      <c r="A88" t="s">
        <v>8</v>
      </c>
      <c r="B88" t="s">
        <v>65</v>
      </c>
      <c r="C88" s="12">
        <v>44575</v>
      </c>
      <c r="D88">
        <v>3</v>
      </c>
    </row>
    <row r="89" spans="1:5" x14ac:dyDescent="0.4">
      <c r="A89" t="s">
        <v>8</v>
      </c>
      <c r="B89" t="s">
        <v>65</v>
      </c>
      <c r="C89" s="12">
        <v>44575</v>
      </c>
      <c r="D89">
        <v>3</v>
      </c>
    </row>
    <row r="90" spans="1:5" x14ac:dyDescent="0.4">
      <c r="A90" t="s">
        <v>8</v>
      </c>
      <c r="B90" t="s">
        <v>28</v>
      </c>
      <c r="C90" s="12">
        <v>44575</v>
      </c>
      <c r="D90">
        <v>3.5</v>
      </c>
      <c r="E90">
        <v>9</v>
      </c>
    </row>
    <row r="91" spans="1:5" x14ac:dyDescent="0.4">
      <c r="A91" t="s">
        <v>8</v>
      </c>
      <c r="B91" t="s">
        <v>51</v>
      </c>
      <c r="C91" s="12">
        <v>44581</v>
      </c>
      <c r="D91">
        <v>4</v>
      </c>
    </row>
    <row r="92" spans="1:5" x14ac:dyDescent="0.4">
      <c r="A92" t="s">
        <v>8</v>
      </c>
      <c r="B92" t="s">
        <v>26</v>
      </c>
      <c r="C92" s="12">
        <v>44575</v>
      </c>
      <c r="D92">
        <v>4</v>
      </c>
      <c r="E92">
        <v>11</v>
      </c>
    </row>
    <row r="93" spans="1:5" x14ac:dyDescent="0.4">
      <c r="A93" t="s">
        <v>8</v>
      </c>
      <c r="B93" t="s">
        <v>26</v>
      </c>
      <c r="C93" s="12">
        <v>44575</v>
      </c>
      <c r="D93">
        <v>4</v>
      </c>
      <c r="E93">
        <v>11</v>
      </c>
    </row>
    <row r="94" spans="1:5" x14ac:dyDescent="0.4">
      <c r="A94" t="s">
        <v>8</v>
      </c>
      <c r="B94" t="s">
        <v>65</v>
      </c>
      <c r="C94" s="12">
        <v>44575</v>
      </c>
      <c r="D94">
        <v>2.5</v>
      </c>
    </row>
    <row r="95" spans="1:5" x14ac:dyDescent="0.4">
      <c r="A95" t="s">
        <v>8</v>
      </c>
      <c r="B95" t="s">
        <v>51</v>
      </c>
      <c r="C95" s="12">
        <v>44575</v>
      </c>
      <c r="D95">
        <v>3</v>
      </c>
    </row>
    <row r="96" spans="1:5" x14ac:dyDescent="0.4">
      <c r="A96" t="s">
        <v>8</v>
      </c>
      <c r="B96" t="s">
        <v>65</v>
      </c>
      <c r="C96" s="12">
        <v>44575</v>
      </c>
      <c r="D96">
        <v>3</v>
      </c>
    </row>
    <row r="97" spans="1:5" x14ac:dyDescent="0.4">
      <c r="A97" t="s">
        <v>8</v>
      </c>
      <c r="B97" t="s">
        <v>49</v>
      </c>
      <c r="C97" s="12">
        <v>44575</v>
      </c>
      <c r="D97">
        <v>4</v>
      </c>
    </row>
    <row r="98" spans="1:5" x14ac:dyDescent="0.4">
      <c r="A98" t="s">
        <v>8</v>
      </c>
      <c r="B98" t="s">
        <v>49</v>
      </c>
      <c r="C98" s="12">
        <v>44575</v>
      </c>
      <c r="D98">
        <v>4</v>
      </c>
    </row>
    <row r="99" spans="1:5" x14ac:dyDescent="0.4">
      <c r="A99" t="s">
        <v>8</v>
      </c>
      <c r="B99" t="s">
        <v>51</v>
      </c>
      <c r="C99" s="12">
        <v>44575</v>
      </c>
      <c r="D99">
        <v>4</v>
      </c>
    </row>
    <row r="100" spans="1:5" x14ac:dyDescent="0.4">
      <c r="A100" t="s">
        <v>8</v>
      </c>
      <c r="B100" t="s">
        <v>26</v>
      </c>
      <c r="C100" s="12">
        <v>44575</v>
      </c>
      <c r="D100">
        <v>4</v>
      </c>
      <c r="E100">
        <v>10.5</v>
      </c>
    </row>
    <row r="101" spans="1:5" x14ac:dyDescent="0.4">
      <c r="A101" t="s">
        <v>8</v>
      </c>
      <c r="B101" t="s">
        <v>26</v>
      </c>
      <c r="C101" s="12">
        <v>44575</v>
      </c>
      <c r="D101">
        <v>4</v>
      </c>
      <c r="E101">
        <v>10.5</v>
      </c>
    </row>
    <row r="102" spans="1:5" x14ac:dyDescent="0.4">
      <c r="A102" t="s">
        <v>8</v>
      </c>
      <c r="B102" t="s">
        <v>65</v>
      </c>
      <c r="C102" s="12">
        <v>44575</v>
      </c>
      <c r="D102">
        <v>3</v>
      </c>
    </row>
    <row r="103" spans="1:5" x14ac:dyDescent="0.4">
      <c r="A103" t="s">
        <v>8</v>
      </c>
      <c r="B103" t="s">
        <v>63</v>
      </c>
      <c r="C103" s="12">
        <v>44575</v>
      </c>
      <c r="D103">
        <v>4</v>
      </c>
    </row>
    <row r="104" spans="1:5" x14ac:dyDescent="0.4">
      <c r="A104" t="s">
        <v>8</v>
      </c>
      <c r="B104" t="s">
        <v>65</v>
      </c>
      <c r="C104" s="12">
        <v>44575</v>
      </c>
      <c r="D104">
        <v>3.5</v>
      </c>
    </row>
    <row r="105" spans="1:5" x14ac:dyDescent="0.4">
      <c r="A105" t="s">
        <v>8</v>
      </c>
      <c r="B105" t="s">
        <v>51</v>
      </c>
      <c r="C105" s="12">
        <v>44575</v>
      </c>
      <c r="D105">
        <v>3</v>
      </c>
    </row>
    <row r="106" spans="1:5" x14ac:dyDescent="0.4">
      <c r="A106" t="s">
        <v>8</v>
      </c>
      <c r="B106" t="s">
        <v>49</v>
      </c>
      <c r="C106" s="12">
        <v>44575</v>
      </c>
      <c r="D106">
        <v>3</v>
      </c>
    </row>
    <row r="107" spans="1:5" x14ac:dyDescent="0.4">
      <c r="A107" t="s">
        <v>8</v>
      </c>
      <c r="B107" t="s">
        <v>64</v>
      </c>
      <c r="C107" s="12">
        <v>44575</v>
      </c>
      <c r="D107">
        <v>3</v>
      </c>
    </row>
    <row r="108" spans="1:5" x14ac:dyDescent="0.4">
      <c r="A108" t="s">
        <v>8</v>
      </c>
      <c r="B108" t="s">
        <v>51</v>
      </c>
      <c r="C108" s="12">
        <v>44586</v>
      </c>
      <c r="D108">
        <v>3</v>
      </c>
    </row>
    <row r="109" spans="1:5" x14ac:dyDescent="0.4">
      <c r="A109" t="s">
        <v>8</v>
      </c>
      <c r="B109" t="s">
        <v>29</v>
      </c>
      <c r="C109" s="12">
        <v>44575</v>
      </c>
      <c r="D109">
        <v>3</v>
      </c>
      <c r="E109">
        <v>9</v>
      </c>
    </row>
    <row r="110" spans="1:5" x14ac:dyDescent="0.4">
      <c r="A110" t="s">
        <v>8</v>
      </c>
      <c r="B110" t="s">
        <v>65</v>
      </c>
      <c r="C110" s="12">
        <v>44575</v>
      </c>
      <c r="D110">
        <v>3</v>
      </c>
    </row>
    <row r="111" spans="1:5" x14ac:dyDescent="0.4">
      <c r="A111" t="s">
        <v>8</v>
      </c>
      <c r="B111" t="s">
        <v>65</v>
      </c>
      <c r="C111" s="12">
        <v>44575</v>
      </c>
      <c r="D111">
        <v>4</v>
      </c>
    </row>
    <row r="112" spans="1:5" x14ac:dyDescent="0.4">
      <c r="A112" t="s">
        <v>8</v>
      </c>
      <c r="B112" t="s">
        <v>41</v>
      </c>
      <c r="C112" s="12">
        <v>44575</v>
      </c>
      <c r="D112">
        <v>3</v>
      </c>
    </row>
    <row r="113" spans="1:5" x14ac:dyDescent="0.4">
      <c r="A113" t="s">
        <v>8</v>
      </c>
      <c r="B113" t="s">
        <v>63</v>
      </c>
      <c r="C113" s="12">
        <v>44575</v>
      </c>
      <c r="D113">
        <v>5</v>
      </c>
    </row>
    <row r="114" spans="1:5" x14ac:dyDescent="0.4">
      <c r="A114" t="s">
        <v>8</v>
      </c>
      <c r="B114" t="s">
        <v>65</v>
      </c>
      <c r="C114" s="12">
        <v>44575</v>
      </c>
      <c r="D114">
        <v>2.5</v>
      </c>
    </row>
    <row r="115" spans="1:5" x14ac:dyDescent="0.4">
      <c r="A115" t="s">
        <v>8</v>
      </c>
      <c r="B115" t="s">
        <v>63</v>
      </c>
      <c r="C115" s="12">
        <v>44575</v>
      </c>
      <c r="D115">
        <v>2</v>
      </c>
    </row>
    <row r="116" spans="1:5" x14ac:dyDescent="0.4">
      <c r="A116" t="s">
        <v>8</v>
      </c>
      <c r="B116" t="s">
        <v>63</v>
      </c>
      <c r="C116" s="12">
        <v>44575</v>
      </c>
      <c r="D116">
        <v>2.5</v>
      </c>
    </row>
    <row r="117" spans="1:5" x14ac:dyDescent="0.4">
      <c r="A117" t="s">
        <v>8</v>
      </c>
      <c r="B117" t="s">
        <v>65</v>
      </c>
      <c r="C117" s="12">
        <v>44575</v>
      </c>
      <c r="D117">
        <v>2.5</v>
      </c>
    </row>
    <row r="118" spans="1:5" x14ac:dyDescent="0.4">
      <c r="A118" t="s">
        <v>8</v>
      </c>
      <c r="B118" t="s">
        <v>65</v>
      </c>
      <c r="C118" s="12">
        <v>44575</v>
      </c>
      <c r="D118">
        <v>3.5</v>
      </c>
    </row>
    <row r="119" spans="1:5" x14ac:dyDescent="0.4">
      <c r="A119" t="s">
        <v>8</v>
      </c>
      <c r="B119" t="s">
        <v>65</v>
      </c>
      <c r="C119" s="12">
        <v>44575</v>
      </c>
      <c r="D119">
        <v>3</v>
      </c>
    </row>
    <row r="120" spans="1:5" x14ac:dyDescent="0.4">
      <c r="A120" t="s">
        <v>8</v>
      </c>
      <c r="B120" t="s">
        <v>65</v>
      </c>
      <c r="C120" s="12">
        <v>44575</v>
      </c>
      <c r="D120">
        <v>3</v>
      </c>
    </row>
    <row r="121" spans="1:5" x14ac:dyDescent="0.4">
      <c r="A121" t="s">
        <v>8</v>
      </c>
      <c r="B121" t="s">
        <v>65</v>
      </c>
      <c r="C121" s="12">
        <v>44575</v>
      </c>
      <c r="D121">
        <v>2.5</v>
      </c>
    </row>
    <row r="122" spans="1:5" x14ac:dyDescent="0.4">
      <c r="A122" t="s">
        <v>8</v>
      </c>
      <c r="B122" t="s">
        <v>53</v>
      </c>
      <c r="C122" s="12">
        <v>44575</v>
      </c>
      <c r="D122">
        <v>6</v>
      </c>
      <c r="E122">
        <v>0</v>
      </c>
    </row>
    <row r="123" spans="1:5" x14ac:dyDescent="0.4">
      <c r="A123" t="s">
        <v>8</v>
      </c>
      <c r="B123" t="s">
        <v>27</v>
      </c>
      <c r="C123" s="12">
        <v>44575</v>
      </c>
      <c r="D123">
        <v>2.5</v>
      </c>
      <c r="E123">
        <v>9</v>
      </c>
    </row>
    <row r="124" spans="1:5" x14ac:dyDescent="0.4">
      <c r="A124" t="s">
        <v>8</v>
      </c>
      <c r="B124" t="s">
        <v>65</v>
      </c>
      <c r="C124" s="12">
        <v>44575</v>
      </c>
      <c r="D124">
        <v>4</v>
      </c>
    </row>
    <row r="125" spans="1:5" x14ac:dyDescent="0.4">
      <c r="A125" t="s">
        <v>8</v>
      </c>
      <c r="B125" t="s">
        <v>65</v>
      </c>
      <c r="C125" s="12">
        <v>44575</v>
      </c>
      <c r="D125">
        <v>3.5</v>
      </c>
    </row>
    <row r="126" spans="1:5" x14ac:dyDescent="0.4">
      <c r="A126" t="s">
        <v>8</v>
      </c>
      <c r="B126" t="s">
        <v>51</v>
      </c>
      <c r="C126" s="12">
        <v>44575</v>
      </c>
      <c r="D126">
        <v>4</v>
      </c>
    </row>
    <row r="127" spans="1:5" x14ac:dyDescent="0.4">
      <c r="A127" t="s">
        <v>8</v>
      </c>
      <c r="B127" t="s">
        <v>65</v>
      </c>
      <c r="C127" s="12">
        <v>44575</v>
      </c>
      <c r="D127">
        <v>2</v>
      </c>
    </row>
    <row r="128" spans="1:5" x14ac:dyDescent="0.4">
      <c r="A128" t="s">
        <v>8</v>
      </c>
      <c r="B128" t="s">
        <v>63</v>
      </c>
      <c r="C128" s="12">
        <v>44575</v>
      </c>
      <c r="D128">
        <v>2</v>
      </c>
    </row>
    <row r="129" spans="1:5" x14ac:dyDescent="0.4">
      <c r="A129" t="s">
        <v>8</v>
      </c>
      <c r="B129" t="s">
        <v>65</v>
      </c>
      <c r="C129" s="12">
        <v>44575</v>
      </c>
      <c r="D129">
        <v>3.5</v>
      </c>
    </row>
    <row r="130" spans="1:5" x14ac:dyDescent="0.4">
      <c r="A130" t="s">
        <v>8</v>
      </c>
      <c r="B130" t="s">
        <v>63</v>
      </c>
      <c r="C130" s="12">
        <v>44575</v>
      </c>
      <c r="D130">
        <v>3.5</v>
      </c>
    </row>
    <row r="131" spans="1:5" x14ac:dyDescent="0.4">
      <c r="A131" t="s">
        <v>8</v>
      </c>
      <c r="B131" t="s">
        <v>63</v>
      </c>
      <c r="C131" s="12">
        <v>44575</v>
      </c>
      <c r="D131">
        <v>3</v>
      </c>
    </row>
    <row r="132" spans="1:5" x14ac:dyDescent="0.4">
      <c r="A132" t="s">
        <v>8</v>
      </c>
      <c r="B132" t="s">
        <v>28</v>
      </c>
      <c r="C132" s="12">
        <v>44575</v>
      </c>
      <c r="D132">
        <v>2.5</v>
      </c>
      <c r="E132">
        <v>8.5</v>
      </c>
    </row>
    <row r="133" spans="1:5" x14ac:dyDescent="0.4">
      <c r="A133" t="s">
        <v>8</v>
      </c>
      <c r="B133" t="s">
        <v>65</v>
      </c>
      <c r="C133" s="12">
        <v>44575</v>
      </c>
      <c r="D133">
        <v>3</v>
      </c>
    </row>
    <row r="134" spans="1:5" x14ac:dyDescent="0.4">
      <c r="A134" t="s">
        <v>8</v>
      </c>
      <c r="B134" t="s">
        <v>65</v>
      </c>
      <c r="C134" s="12">
        <v>44575</v>
      </c>
      <c r="D134">
        <v>3.5</v>
      </c>
    </row>
    <row r="135" spans="1:5" x14ac:dyDescent="0.4">
      <c r="A135" t="s">
        <v>8</v>
      </c>
      <c r="B135" t="s">
        <v>51</v>
      </c>
      <c r="C135" s="12">
        <v>44581</v>
      </c>
      <c r="D135">
        <v>4</v>
      </c>
    </row>
    <row r="136" spans="1:5" x14ac:dyDescent="0.4">
      <c r="A136" t="s">
        <v>8</v>
      </c>
      <c r="B136" t="s">
        <v>63</v>
      </c>
      <c r="C136" s="12">
        <v>44575</v>
      </c>
      <c r="D136">
        <v>3.5</v>
      </c>
    </row>
    <row r="137" spans="1:5" x14ac:dyDescent="0.4">
      <c r="A137" t="s">
        <v>8</v>
      </c>
      <c r="B137" t="s">
        <v>65</v>
      </c>
      <c r="C137" s="12">
        <v>44575</v>
      </c>
      <c r="D137">
        <v>2.5</v>
      </c>
    </row>
    <row r="138" spans="1:5" x14ac:dyDescent="0.4">
      <c r="A138" t="s">
        <v>8</v>
      </c>
      <c r="B138" t="s">
        <v>63</v>
      </c>
      <c r="C138" s="12">
        <v>44575</v>
      </c>
      <c r="D138">
        <v>2</v>
      </c>
    </row>
    <row r="139" spans="1:5" x14ac:dyDescent="0.4">
      <c r="A139" t="s">
        <v>8</v>
      </c>
      <c r="B139" t="s">
        <v>51</v>
      </c>
      <c r="C139" s="12">
        <v>44575</v>
      </c>
      <c r="D139">
        <v>3</v>
      </c>
    </row>
    <row r="140" spans="1:5" x14ac:dyDescent="0.4">
      <c r="A140" t="s">
        <v>8</v>
      </c>
      <c r="B140" t="s">
        <v>65</v>
      </c>
      <c r="C140" s="12">
        <v>44575</v>
      </c>
      <c r="D140">
        <v>3.5</v>
      </c>
    </row>
    <row r="141" spans="1:5" x14ac:dyDescent="0.4">
      <c r="A141" t="s">
        <v>8</v>
      </c>
      <c r="B141" t="s">
        <v>65</v>
      </c>
      <c r="C141" s="12">
        <v>44575</v>
      </c>
      <c r="D141">
        <v>3.5</v>
      </c>
    </row>
    <row r="142" spans="1:5" x14ac:dyDescent="0.4">
      <c r="A142" t="s">
        <v>8</v>
      </c>
      <c r="B142" t="s">
        <v>29</v>
      </c>
      <c r="C142" s="12">
        <v>44575</v>
      </c>
      <c r="D142">
        <v>3</v>
      </c>
      <c r="E142">
        <v>9.5</v>
      </c>
    </row>
    <row r="143" spans="1:5" x14ac:dyDescent="0.4">
      <c r="A143" t="s">
        <v>8</v>
      </c>
      <c r="B143" t="s">
        <v>65</v>
      </c>
      <c r="C143" s="12">
        <v>44575</v>
      </c>
      <c r="D143">
        <v>5</v>
      </c>
    </row>
    <row r="144" spans="1:5" x14ac:dyDescent="0.4">
      <c r="A144" t="s">
        <v>8</v>
      </c>
      <c r="B144" t="s">
        <v>65</v>
      </c>
      <c r="C144" s="12">
        <v>44575</v>
      </c>
      <c r="D144">
        <v>3</v>
      </c>
    </row>
    <row r="145" spans="1:5" x14ac:dyDescent="0.4">
      <c r="A145" t="s">
        <v>8</v>
      </c>
      <c r="B145" t="s">
        <v>65</v>
      </c>
      <c r="C145" s="12">
        <v>44575</v>
      </c>
      <c r="D145">
        <v>5</v>
      </c>
    </row>
    <row r="146" spans="1:5" x14ac:dyDescent="0.4">
      <c r="A146" t="s">
        <v>8</v>
      </c>
      <c r="B146" t="s">
        <v>51</v>
      </c>
      <c r="C146" s="12">
        <v>44586</v>
      </c>
      <c r="D146">
        <v>2</v>
      </c>
    </row>
    <row r="147" spans="1:5" x14ac:dyDescent="0.4">
      <c r="A147" t="s">
        <v>8</v>
      </c>
      <c r="B147" t="s">
        <v>63</v>
      </c>
      <c r="C147" s="12">
        <v>44586</v>
      </c>
      <c r="D147">
        <v>3.5</v>
      </c>
    </row>
    <row r="148" spans="1:5" x14ac:dyDescent="0.4">
      <c r="A148" t="s">
        <v>8</v>
      </c>
      <c r="B148" t="s">
        <v>65</v>
      </c>
      <c r="C148" s="12">
        <v>44586</v>
      </c>
      <c r="D148">
        <v>3.5</v>
      </c>
    </row>
    <row r="149" spans="1:5" x14ac:dyDescent="0.4">
      <c r="A149" t="s">
        <v>8</v>
      </c>
      <c r="B149" t="s">
        <v>65</v>
      </c>
      <c r="C149" s="12">
        <v>44575</v>
      </c>
      <c r="D149">
        <v>3</v>
      </c>
    </row>
    <row r="150" spans="1:5" x14ac:dyDescent="0.4">
      <c r="A150" t="s">
        <v>8</v>
      </c>
      <c r="B150" t="s">
        <v>65</v>
      </c>
      <c r="C150" s="12">
        <v>44575</v>
      </c>
      <c r="D150">
        <v>4</v>
      </c>
    </row>
    <row r="151" spans="1:5" x14ac:dyDescent="0.4">
      <c r="A151" t="s">
        <v>8</v>
      </c>
      <c r="B151" t="s">
        <v>65</v>
      </c>
      <c r="C151" s="12">
        <v>44575</v>
      </c>
      <c r="D151">
        <v>3</v>
      </c>
    </row>
    <row r="152" spans="1:5" x14ac:dyDescent="0.4">
      <c r="A152" t="s">
        <v>8</v>
      </c>
      <c r="B152" t="s">
        <v>65</v>
      </c>
      <c r="C152" s="12">
        <v>44575</v>
      </c>
      <c r="D152">
        <v>4</v>
      </c>
    </row>
    <row r="153" spans="1:5" x14ac:dyDescent="0.4">
      <c r="A153" t="s">
        <v>8</v>
      </c>
      <c r="B153" t="s">
        <v>65</v>
      </c>
      <c r="C153" s="12">
        <v>44575</v>
      </c>
      <c r="D153">
        <v>4</v>
      </c>
    </row>
    <row r="154" spans="1:5" x14ac:dyDescent="0.4">
      <c r="A154" t="s">
        <v>8</v>
      </c>
      <c r="B154" t="s">
        <v>65</v>
      </c>
      <c r="C154" s="12">
        <v>44575</v>
      </c>
      <c r="D154">
        <v>4</v>
      </c>
    </row>
    <row r="155" spans="1:5" x14ac:dyDescent="0.4">
      <c r="A155" t="s">
        <v>8</v>
      </c>
      <c r="B155" t="s">
        <v>63</v>
      </c>
      <c r="C155" s="12">
        <v>44575</v>
      </c>
      <c r="D155">
        <v>3.5</v>
      </c>
    </row>
    <row r="156" spans="1:5" x14ac:dyDescent="0.4">
      <c r="A156" t="s">
        <v>8</v>
      </c>
      <c r="B156" t="s">
        <v>30</v>
      </c>
      <c r="C156" s="12">
        <v>44575</v>
      </c>
      <c r="D156">
        <v>4</v>
      </c>
      <c r="E156">
        <v>10</v>
      </c>
    </row>
    <row r="157" spans="1:5" x14ac:dyDescent="0.4">
      <c r="A157" t="s">
        <v>8</v>
      </c>
      <c r="B157" t="s">
        <v>65</v>
      </c>
      <c r="C157" s="12">
        <v>44575</v>
      </c>
      <c r="D157">
        <v>5</v>
      </c>
    </row>
    <row r="158" spans="1:5" x14ac:dyDescent="0.4">
      <c r="A158" t="s">
        <v>8</v>
      </c>
      <c r="B158" t="s">
        <v>65</v>
      </c>
      <c r="C158" s="12">
        <v>44575</v>
      </c>
      <c r="D158">
        <v>4</v>
      </c>
    </row>
    <row r="159" spans="1:5" x14ac:dyDescent="0.4">
      <c r="A159" t="s">
        <v>8</v>
      </c>
      <c r="B159" t="s">
        <v>51</v>
      </c>
      <c r="C159" s="12">
        <v>44586</v>
      </c>
      <c r="D159">
        <v>4</v>
      </c>
    </row>
    <row r="160" spans="1:5" x14ac:dyDescent="0.4">
      <c r="A160" t="s">
        <v>8</v>
      </c>
      <c r="B160" t="s">
        <v>65</v>
      </c>
      <c r="C160" s="12">
        <v>44575</v>
      </c>
      <c r="D160">
        <v>3</v>
      </c>
    </row>
    <row r="161" spans="1:5" x14ac:dyDescent="0.4">
      <c r="A161" t="s">
        <v>8</v>
      </c>
      <c r="B161" t="s">
        <v>64</v>
      </c>
      <c r="C161" s="12">
        <v>44575</v>
      </c>
      <c r="D161">
        <v>2.5</v>
      </c>
    </row>
    <row r="162" spans="1:5" x14ac:dyDescent="0.4">
      <c r="A162" t="s">
        <v>8</v>
      </c>
      <c r="B162" t="s">
        <v>63</v>
      </c>
      <c r="C162" s="12">
        <v>44575</v>
      </c>
      <c r="D162">
        <v>3.5</v>
      </c>
    </row>
    <row r="163" spans="1:5" x14ac:dyDescent="0.4">
      <c r="A163" t="s">
        <v>8</v>
      </c>
      <c r="B163" t="s">
        <v>65</v>
      </c>
      <c r="C163" s="12">
        <v>44575</v>
      </c>
      <c r="D163">
        <v>3.5</v>
      </c>
    </row>
    <row r="164" spans="1:5" x14ac:dyDescent="0.4">
      <c r="A164" t="s">
        <v>8</v>
      </c>
      <c r="B164" t="s">
        <v>65</v>
      </c>
      <c r="C164" s="12">
        <v>44575</v>
      </c>
      <c r="D164">
        <v>2</v>
      </c>
    </row>
    <row r="165" spans="1:5" x14ac:dyDescent="0.4">
      <c r="A165" t="s">
        <v>8</v>
      </c>
      <c r="B165" t="s">
        <v>51</v>
      </c>
      <c r="C165" s="12">
        <v>44575</v>
      </c>
      <c r="D165">
        <v>3</v>
      </c>
    </row>
    <row r="166" spans="1:5" x14ac:dyDescent="0.4">
      <c r="A166" t="s">
        <v>8</v>
      </c>
      <c r="B166" t="s">
        <v>65</v>
      </c>
      <c r="C166" s="12">
        <v>44575</v>
      </c>
      <c r="D166">
        <v>3</v>
      </c>
    </row>
    <row r="167" spans="1:5" x14ac:dyDescent="0.4">
      <c r="A167" t="s">
        <v>8</v>
      </c>
      <c r="B167" t="s">
        <v>65</v>
      </c>
      <c r="C167" s="12">
        <v>44581</v>
      </c>
      <c r="D167">
        <v>4</v>
      </c>
    </row>
    <row r="168" spans="1:5" x14ac:dyDescent="0.4">
      <c r="A168" t="s">
        <v>8</v>
      </c>
      <c r="B168" t="s">
        <v>27</v>
      </c>
      <c r="C168" s="12">
        <v>44575</v>
      </c>
      <c r="D168">
        <v>3</v>
      </c>
      <c r="E168">
        <v>9</v>
      </c>
    </row>
    <row r="169" spans="1:5" x14ac:dyDescent="0.4">
      <c r="A169" t="s">
        <v>8</v>
      </c>
      <c r="B169" t="s">
        <v>63</v>
      </c>
      <c r="C169" s="12">
        <v>44575</v>
      </c>
      <c r="D169">
        <v>3</v>
      </c>
    </row>
    <row r="170" spans="1:5" x14ac:dyDescent="0.4">
      <c r="A170" t="s">
        <v>8</v>
      </c>
      <c r="B170" t="s">
        <v>65</v>
      </c>
      <c r="C170" s="12">
        <v>44575</v>
      </c>
      <c r="D170">
        <v>2</v>
      </c>
    </row>
    <row r="171" spans="1:5" x14ac:dyDescent="0.4">
      <c r="A171" t="s">
        <v>8</v>
      </c>
      <c r="B171" t="s">
        <v>53</v>
      </c>
      <c r="C171" s="12">
        <v>44575</v>
      </c>
      <c r="D171">
        <v>6</v>
      </c>
      <c r="E171">
        <v>0</v>
      </c>
    </row>
    <row r="172" spans="1:5" x14ac:dyDescent="0.4">
      <c r="A172" t="s">
        <v>8</v>
      </c>
      <c r="B172" t="s">
        <v>51</v>
      </c>
      <c r="C172" s="12">
        <v>44575</v>
      </c>
      <c r="D172">
        <v>3</v>
      </c>
    </row>
    <row r="173" spans="1:5" x14ac:dyDescent="0.4">
      <c r="A173" t="s">
        <v>8</v>
      </c>
      <c r="B173" t="s">
        <v>65</v>
      </c>
      <c r="C173" s="12">
        <v>44575</v>
      </c>
      <c r="D173">
        <v>4</v>
      </c>
    </row>
    <row r="174" spans="1:5" x14ac:dyDescent="0.4">
      <c r="A174" t="s">
        <v>8</v>
      </c>
      <c r="B174" t="s">
        <v>51</v>
      </c>
      <c r="C174" s="12">
        <v>44575</v>
      </c>
      <c r="D174">
        <v>2.5</v>
      </c>
    </row>
    <row r="175" spans="1:5" x14ac:dyDescent="0.4">
      <c r="A175" t="s">
        <v>8</v>
      </c>
      <c r="B175" t="s">
        <v>64</v>
      </c>
      <c r="C175" s="12">
        <v>44575</v>
      </c>
      <c r="D175">
        <v>3</v>
      </c>
    </row>
    <row r="176" spans="1:5" x14ac:dyDescent="0.4">
      <c r="A176" t="s">
        <v>8</v>
      </c>
      <c r="B176" t="s">
        <v>51</v>
      </c>
      <c r="C176" s="12">
        <v>44575</v>
      </c>
      <c r="D176">
        <v>2.5</v>
      </c>
    </row>
    <row r="177" spans="1:5" x14ac:dyDescent="0.4">
      <c r="A177" t="s">
        <v>8</v>
      </c>
      <c r="B177" t="s">
        <v>30</v>
      </c>
      <c r="C177" s="12">
        <v>44575</v>
      </c>
      <c r="D177">
        <v>2.5</v>
      </c>
      <c r="E177">
        <v>9.6</v>
      </c>
    </row>
    <row r="178" spans="1:5" x14ac:dyDescent="0.4">
      <c r="A178" t="s">
        <v>8</v>
      </c>
      <c r="B178" t="s">
        <v>65</v>
      </c>
      <c r="C178" s="12">
        <v>44575</v>
      </c>
      <c r="D178">
        <v>3.5</v>
      </c>
    </row>
    <row r="179" spans="1:5" x14ac:dyDescent="0.4">
      <c r="A179" t="s">
        <v>8</v>
      </c>
      <c r="B179" t="s">
        <v>51</v>
      </c>
      <c r="C179" s="12">
        <v>44575</v>
      </c>
      <c r="D179">
        <v>4</v>
      </c>
    </row>
    <row r="180" spans="1:5" x14ac:dyDescent="0.4">
      <c r="A180" t="s">
        <v>8</v>
      </c>
      <c r="B180" t="s">
        <v>65</v>
      </c>
      <c r="C180" s="12">
        <v>44575</v>
      </c>
      <c r="D180">
        <v>3</v>
      </c>
    </row>
    <row r="181" spans="1:5" x14ac:dyDescent="0.4">
      <c r="A181" t="s">
        <v>8</v>
      </c>
      <c r="B181" t="s">
        <v>65</v>
      </c>
      <c r="C181" s="12">
        <v>44575</v>
      </c>
      <c r="D181">
        <v>4</v>
      </c>
    </row>
    <row r="182" spans="1:5" x14ac:dyDescent="0.4">
      <c r="A182" t="s">
        <v>8</v>
      </c>
      <c r="B182" t="s">
        <v>51</v>
      </c>
      <c r="C182" s="12">
        <v>44581</v>
      </c>
      <c r="D182">
        <v>2.5</v>
      </c>
    </row>
    <row r="183" spans="1:5" x14ac:dyDescent="0.4">
      <c r="A183" t="s">
        <v>8</v>
      </c>
      <c r="B183" t="s">
        <v>65</v>
      </c>
      <c r="C183" s="12">
        <v>44575</v>
      </c>
      <c r="D183">
        <v>2.5</v>
      </c>
    </row>
    <row r="184" spans="1:5" x14ac:dyDescent="0.4">
      <c r="A184" t="s">
        <v>8</v>
      </c>
      <c r="B184" t="s">
        <v>65</v>
      </c>
      <c r="C184" s="12">
        <v>44575</v>
      </c>
      <c r="D184">
        <v>3</v>
      </c>
    </row>
    <row r="185" spans="1:5" x14ac:dyDescent="0.4">
      <c r="A185" t="s">
        <v>8</v>
      </c>
      <c r="B185" t="s">
        <v>63</v>
      </c>
      <c r="C185" s="12">
        <v>44575</v>
      </c>
      <c r="D185">
        <v>4</v>
      </c>
    </row>
    <row r="186" spans="1:5" x14ac:dyDescent="0.4">
      <c r="A186" t="s">
        <v>8</v>
      </c>
      <c r="B186" t="s">
        <v>63</v>
      </c>
      <c r="C186" s="12">
        <v>44575</v>
      </c>
      <c r="D186">
        <v>2.5</v>
      </c>
    </row>
    <row r="187" spans="1:5" x14ac:dyDescent="0.4">
      <c r="A187" t="s">
        <v>8</v>
      </c>
      <c r="B187" t="s">
        <v>65</v>
      </c>
      <c r="C187" s="12">
        <v>44581</v>
      </c>
      <c r="D187">
        <v>2.5</v>
      </c>
    </row>
    <row r="188" spans="1:5" x14ac:dyDescent="0.4">
      <c r="A188" t="s">
        <v>8</v>
      </c>
      <c r="B188" t="s">
        <v>65</v>
      </c>
      <c r="C188" s="12">
        <v>44575</v>
      </c>
      <c r="D188">
        <v>4</v>
      </c>
    </row>
    <row r="189" spans="1:5" x14ac:dyDescent="0.4">
      <c r="A189" t="s">
        <v>8</v>
      </c>
      <c r="B189" t="s">
        <v>65</v>
      </c>
      <c r="C189" s="12">
        <v>44581</v>
      </c>
      <c r="D189">
        <v>3</v>
      </c>
    </row>
    <row r="190" spans="1:5" x14ac:dyDescent="0.4">
      <c r="A190" t="s">
        <v>8</v>
      </c>
      <c r="B190" t="s">
        <v>65</v>
      </c>
      <c r="C190" s="12">
        <v>44581</v>
      </c>
      <c r="D190">
        <v>3</v>
      </c>
    </row>
    <row r="191" spans="1:5" x14ac:dyDescent="0.4">
      <c r="A191" t="s">
        <v>8</v>
      </c>
      <c r="B191" t="s">
        <v>65</v>
      </c>
      <c r="C191" s="12">
        <v>44581</v>
      </c>
      <c r="D191">
        <v>3</v>
      </c>
    </row>
    <row r="192" spans="1:5" x14ac:dyDescent="0.4">
      <c r="A192" t="s">
        <v>8</v>
      </c>
      <c r="B192" t="s">
        <v>31</v>
      </c>
      <c r="C192" s="12">
        <v>44581</v>
      </c>
      <c r="D192">
        <v>2</v>
      </c>
      <c r="E192">
        <v>10</v>
      </c>
    </row>
    <row r="193" spans="1:5" x14ac:dyDescent="0.4">
      <c r="A193" t="s">
        <v>8</v>
      </c>
      <c r="B193" t="s">
        <v>51</v>
      </c>
      <c r="C193" s="12">
        <v>44581</v>
      </c>
      <c r="D193">
        <v>2.5</v>
      </c>
    </row>
    <row r="194" spans="1:5" x14ac:dyDescent="0.4">
      <c r="A194" t="s">
        <v>8</v>
      </c>
      <c r="B194" t="s">
        <v>64</v>
      </c>
      <c r="C194" s="12">
        <v>44581</v>
      </c>
      <c r="D194">
        <v>3.5</v>
      </c>
    </row>
    <row r="195" spans="1:5" x14ac:dyDescent="0.4">
      <c r="A195" t="s">
        <v>8</v>
      </c>
      <c r="B195" t="s">
        <v>64</v>
      </c>
      <c r="C195" s="12">
        <v>44581</v>
      </c>
      <c r="D195">
        <v>2.5</v>
      </c>
    </row>
    <row r="196" spans="1:5" x14ac:dyDescent="0.4">
      <c r="A196" t="s">
        <v>8</v>
      </c>
      <c r="B196" t="s">
        <v>65</v>
      </c>
      <c r="C196" s="12">
        <v>44586</v>
      </c>
      <c r="D196">
        <v>3</v>
      </c>
    </row>
    <row r="197" spans="1:5" x14ac:dyDescent="0.4">
      <c r="A197" t="s">
        <v>8</v>
      </c>
      <c r="B197" t="s">
        <v>65</v>
      </c>
      <c r="C197" s="12">
        <v>44581</v>
      </c>
      <c r="D197">
        <v>4</v>
      </c>
    </row>
    <row r="198" spans="1:5" x14ac:dyDescent="0.4">
      <c r="A198" t="s">
        <v>8</v>
      </c>
      <c r="B198" t="s">
        <v>65</v>
      </c>
      <c r="C198" s="12">
        <v>44581</v>
      </c>
      <c r="D198">
        <v>4</v>
      </c>
    </row>
    <row r="199" spans="1:5" x14ac:dyDescent="0.4">
      <c r="A199" t="s">
        <v>8</v>
      </c>
      <c r="B199" t="s">
        <v>64</v>
      </c>
      <c r="C199" s="12">
        <v>44586</v>
      </c>
      <c r="D199">
        <v>2</v>
      </c>
    </row>
    <row r="200" spans="1:5" x14ac:dyDescent="0.4">
      <c r="A200" t="s">
        <v>8</v>
      </c>
      <c r="B200" t="s">
        <v>65</v>
      </c>
      <c r="C200" s="12">
        <v>44581</v>
      </c>
      <c r="D200">
        <v>2.5</v>
      </c>
    </row>
    <row r="201" spans="1:5" x14ac:dyDescent="0.4">
      <c r="A201" t="s">
        <v>8</v>
      </c>
      <c r="B201" t="s">
        <v>30</v>
      </c>
      <c r="C201" s="12">
        <v>44581</v>
      </c>
      <c r="D201">
        <v>2</v>
      </c>
      <c r="E201">
        <v>10</v>
      </c>
    </row>
    <row r="202" spans="1:5" x14ac:dyDescent="0.4">
      <c r="A202" t="s">
        <v>8</v>
      </c>
      <c r="B202" t="s">
        <v>59</v>
      </c>
      <c r="C202" s="12">
        <v>44581</v>
      </c>
      <c r="D202">
        <v>5</v>
      </c>
      <c r="E202">
        <v>0</v>
      </c>
    </row>
    <row r="203" spans="1:5" x14ac:dyDescent="0.4">
      <c r="A203" t="s">
        <v>8</v>
      </c>
      <c r="B203" t="s">
        <v>65</v>
      </c>
      <c r="C203" s="12">
        <v>44581</v>
      </c>
      <c r="D203">
        <v>5</v>
      </c>
    </row>
    <row r="204" spans="1:5" x14ac:dyDescent="0.4">
      <c r="A204" t="s">
        <v>8</v>
      </c>
      <c r="B204" t="s">
        <v>65</v>
      </c>
      <c r="C204" s="12">
        <v>44581</v>
      </c>
      <c r="D204">
        <v>2.5</v>
      </c>
    </row>
    <row r="205" spans="1:5" x14ac:dyDescent="0.4">
      <c r="A205" t="s">
        <v>8</v>
      </c>
      <c r="B205" t="s">
        <v>65</v>
      </c>
      <c r="C205" s="12">
        <v>44581</v>
      </c>
      <c r="D205">
        <v>2.5</v>
      </c>
    </row>
    <row r="206" spans="1:5" x14ac:dyDescent="0.4">
      <c r="A206" t="s">
        <v>8</v>
      </c>
      <c r="B206" t="s">
        <v>51</v>
      </c>
      <c r="C206" s="12">
        <v>44581</v>
      </c>
      <c r="D206">
        <v>2</v>
      </c>
    </row>
    <row r="207" spans="1:5" x14ac:dyDescent="0.4">
      <c r="A207" t="s">
        <v>8</v>
      </c>
      <c r="B207" t="s">
        <v>65</v>
      </c>
      <c r="C207" s="12">
        <v>44581</v>
      </c>
      <c r="D207">
        <v>3.5</v>
      </c>
    </row>
    <row r="208" spans="1:5" x14ac:dyDescent="0.4">
      <c r="A208" t="s">
        <v>8</v>
      </c>
      <c r="B208" t="s">
        <v>51</v>
      </c>
      <c r="C208" s="12">
        <v>44581</v>
      </c>
      <c r="D208">
        <v>3</v>
      </c>
    </row>
    <row r="209" spans="1:5" x14ac:dyDescent="0.4">
      <c r="A209" t="s">
        <v>8</v>
      </c>
      <c r="B209" t="s">
        <v>51</v>
      </c>
      <c r="C209" s="12">
        <v>44581</v>
      </c>
      <c r="D209">
        <v>3</v>
      </c>
    </row>
    <row r="210" spans="1:5" x14ac:dyDescent="0.4">
      <c r="A210" t="s">
        <v>8</v>
      </c>
      <c r="B210" t="s">
        <v>63</v>
      </c>
      <c r="C210" s="12">
        <v>44581</v>
      </c>
      <c r="D210">
        <v>3</v>
      </c>
    </row>
    <row r="211" spans="1:5" x14ac:dyDescent="0.4">
      <c r="A211" t="s">
        <v>8</v>
      </c>
      <c r="B211" t="s">
        <v>63</v>
      </c>
      <c r="C211" s="12">
        <v>44581</v>
      </c>
      <c r="D211">
        <v>3</v>
      </c>
    </row>
    <row r="212" spans="1:5" x14ac:dyDescent="0.4">
      <c r="A212" t="s">
        <v>8</v>
      </c>
      <c r="B212" t="s">
        <v>63</v>
      </c>
      <c r="C212" s="12">
        <v>44581</v>
      </c>
      <c r="D212">
        <v>3</v>
      </c>
    </row>
    <row r="213" spans="1:5" x14ac:dyDescent="0.4">
      <c r="A213" t="s">
        <v>8</v>
      </c>
      <c r="B213" t="s">
        <v>63</v>
      </c>
      <c r="C213" s="12">
        <v>44581</v>
      </c>
      <c r="D213">
        <v>3</v>
      </c>
    </row>
    <row r="214" spans="1:5" x14ac:dyDescent="0.4">
      <c r="A214" t="s">
        <v>8</v>
      </c>
      <c r="B214" t="s">
        <v>29</v>
      </c>
      <c r="C214" s="12">
        <v>44581</v>
      </c>
      <c r="D214">
        <v>2.5</v>
      </c>
      <c r="E214">
        <v>9</v>
      </c>
    </row>
    <row r="215" spans="1:5" x14ac:dyDescent="0.4">
      <c r="A215" t="s">
        <v>8</v>
      </c>
      <c r="B215" t="s">
        <v>65</v>
      </c>
      <c r="C215" s="12">
        <v>44581</v>
      </c>
      <c r="D215">
        <v>2</v>
      </c>
    </row>
    <row r="216" spans="1:5" x14ac:dyDescent="0.4">
      <c r="A216" t="s">
        <v>8</v>
      </c>
      <c r="B216" t="s">
        <v>63</v>
      </c>
      <c r="C216" s="12">
        <v>44581</v>
      </c>
      <c r="D216">
        <v>2</v>
      </c>
    </row>
    <row r="217" spans="1:5" x14ac:dyDescent="0.4">
      <c r="A217" t="s">
        <v>8</v>
      </c>
      <c r="B217" t="s">
        <v>51</v>
      </c>
      <c r="C217" s="12">
        <v>44581</v>
      </c>
      <c r="D217">
        <v>3</v>
      </c>
    </row>
    <row r="218" spans="1:5" x14ac:dyDescent="0.4">
      <c r="A218" t="s">
        <v>8</v>
      </c>
      <c r="B218" t="s">
        <v>41</v>
      </c>
      <c r="C218" s="12">
        <v>44581</v>
      </c>
      <c r="D218">
        <v>3</v>
      </c>
    </row>
    <row r="219" spans="1:5" x14ac:dyDescent="0.4">
      <c r="A219" t="s">
        <v>8</v>
      </c>
      <c r="B219" t="s">
        <v>64</v>
      </c>
      <c r="C219" s="12">
        <v>44581</v>
      </c>
      <c r="D219">
        <v>2.5</v>
      </c>
    </row>
    <row r="220" spans="1:5" x14ac:dyDescent="0.4">
      <c r="A220" t="s">
        <v>8</v>
      </c>
      <c r="B220" t="s">
        <v>65</v>
      </c>
      <c r="C220" s="12">
        <v>44581</v>
      </c>
      <c r="D220">
        <v>4</v>
      </c>
    </row>
    <row r="221" spans="1:5" x14ac:dyDescent="0.4">
      <c r="A221" t="s">
        <v>8</v>
      </c>
      <c r="B221" t="s">
        <v>30</v>
      </c>
      <c r="C221" s="12">
        <v>44581</v>
      </c>
      <c r="D221">
        <v>2.5</v>
      </c>
      <c r="E221">
        <v>9.6</v>
      </c>
    </row>
    <row r="222" spans="1:5" x14ac:dyDescent="0.4">
      <c r="A222" t="s">
        <v>8</v>
      </c>
      <c r="B222" t="s">
        <v>65</v>
      </c>
      <c r="C222" s="12">
        <v>44581</v>
      </c>
      <c r="D222">
        <v>3</v>
      </c>
    </row>
    <row r="223" spans="1:5" x14ac:dyDescent="0.4">
      <c r="A223" t="s">
        <v>8</v>
      </c>
      <c r="B223" t="s">
        <v>65</v>
      </c>
      <c r="C223" s="12">
        <v>44581</v>
      </c>
      <c r="D223">
        <v>2</v>
      </c>
    </row>
    <row r="224" spans="1:5" x14ac:dyDescent="0.4">
      <c r="A224" t="s">
        <v>8</v>
      </c>
      <c r="B224" t="s">
        <v>51</v>
      </c>
      <c r="C224" s="12">
        <v>44581</v>
      </c>
      <c r="D224">
        <v>3</v>
      </c>
    </row>
    <row r="225" spans="1:5" x14ac:dyDescent="0.4">
      <c r="A225" t="s">
        <v>8</v>
      </c>
      <c r="B225" t="s">
        <v>63</v>
      </c>
      <c r="C225" s="12">
        <v>44586</v>
      </c>
      <c r="D225">
        <v>4</v>
      </c>
    </row>
    <row r="226" spans="1:5" x14ac:dyDescent="0.4">
      <c r="A226" t="s">
        <v>8</v>
      </c>
      <c r="B226" t="s">
        <v>29</v>
      </c>
      <c r="C226" s="12">
        <v>44581</v>
      </c>
      <c r="D226">
        <v>2.5</v>
      </c>
      <c r="E226">
        <v>9</v>
      </c>
    </row>
    <row r="227" spans="1:5" x14ac:dyDescent="0.4">
      <c r="A227" t="s">
        <v>8</v>
      </c>
      <c r="B227" t="s">
        <v>41</v>
      </c>
      <c r="C227" s="12">
        <v>44581</v>
      </c>
      <c r="D227">
        <v>1.5</v>
      </c>
    </row>
    <row r="228" spans="1:5" x14ac:dyDescent="0.4">
      <c r="A228" t="s">
        <v>8</v>
      </c>
      <c r="B228" t="s">
        <v>51</v>
      </c>
      <c r="C228" s="12">
        <v>44581</v>
      </c>
      <c r="D228">
        <v>2</v>
      </c>
    </row>
    <row r="229" spans="1:5" x14ac:dyDescent="0.4">
      <c r="A229" t="s">
        <v>8</v>
      </c>
      <c r="B229" t="s">
        <v>51</v>
      </c>
      <c r="C229" s="12">
        <v>44581</v>
      </c>
      <c r="D229">
        <v>2</v>
      </c>
    </row>
    <row r="230" spans="1:5" x14ac:dyDescent="0.4">
      <c r="A230" t="s">
        <v>8</v>
      </c>
      <c r="B230" t="s">
        <v>29</v>
      </c>
      <c r="C230" s="12">
        <v>44581</v>
      </c>
      <c r="D230">
        <v>3</v>
      </c>
      <c r="E230">
        <v>8.5</v>
      </c>
    </row>
    <row r="231" spans="1:5" x14ac:dyDescent="0.4">
      <c r="A231" t="s">
        <v>8</v>
      </c>
      <c r="B231" t="s">
        <v>63</v>
      </c>
      <c r="C231" s="12">
        <v>44586</v>
      </c>
      <c r="D231">
        <v>3</v>
      </c>
    </row>
    <row r="232" spans="1:5" x14ac:dyDescent="0.4">
      <c r="A232" t="s">
        <v>8</v>
      </c>
      <c r="B232" t="s">
        <v>63</v>
      </c>
      <c r="C232" s="12">
        <v>44586</v>
      </c>
      <c r="D232">
        <v>3</v>
      </c>
    </row>
    <row r="233" spans="1:5" x14ac:dyDescent="0.4">
      <c r="A233" t="s">
        <v>8</v>
      </c>
      <c r="B233" t="s">
        <v>65</v>
      </c>
      <c r="C233" s="12">
        <v>44586</v>
      </c>
      <c r="D233">
        <v>2.5</v>
      </c>
    </row>
    <row r="234" spans="1:5" x14ac:dyDescent="0.4">
      <c r="A234" t="s">
        <v>8</v>
      </c>
      <c r="B234" t="s">
        <v>51</v>
      </c>
      <c r="C234" s="12">
        <v>44586</v>
      </c>
      <c r="D234">
        <v>3</v>
      </c>
    </row>
    <row r="235" spans="1:5" x14ac:dyDescent="0.4">
      <c r="A235" t="s">
        <v>8</v>
      </c>
      <c r="B235" t="s">
        <v>63</v>
      </c>
      <c r="C235" s="12">
        <v>44586</v>
      </c>
      <c r="D235">
        <v>5</v>
      </c>
    </row>
    <row r="236" spans="1:5" x14ac:dyDescent="0.4">
      <c r="A236" t="s">
        <v>8</v>
      </c>
      <c r="B236" t="s">
        <v>63</v>
      </c>
      <c r="C236" s="12">
        <v>44586</v>
      </c>
      <c r="D236">
        <v>4</v>
      </c>
    </row>
    <row r="237" spans="1:5" x14ac:dyDescent="0.4">
      <c r="A237" t="s">
        <v>8</v>
      </c>
      <c r="B237" t="s">
        <v>30</v>
      </c>
      <c r="C237" s="12">
        <v>44586</v>
      </c>
      <c r="D237">
        <v>3</v>
      </c>
      <c r="E237">
        <v>9.5</v>
      </c>
    </row>
    <row r="238" spans="1:5" x14ac:dyDescent="0.4">
      <c r="A238" t="s">
        <v>8</v>
      </c>
      <c r="B238" t="s">
        <v>65</v>
      </c>
      <c r="C238" s="12">
        <v>44586</v>
      </c>
      <c r="D238">
        <v>2</v>
      </c>
    </row>
    <row r="239" spans="1:5" x14ac:dyDescent="0.4">
      <c r="A239" t="s">
        <v>8</v>
      </c>
      <c r="B239" t="s">
        <v>65</v>
      </c>
      <c r="C239" s="12">
        <v>44586</v>
      </c>
      <c r="D239">
        <v>2.5</v>
      </c>
    </row>
    <row r="240" spans="1:5" x14ac:dyDescent="0.4">
      <c r="A240" t="s">
        <v>8</v>
      </c>
      <c r="B240" t="s">
        <v>51</v>
      </c>
      <c r="C240" s="12">
        <v>44586</v>
      </c>
      <c r="D240">
        <v>4</v>
      </c>
    </row>
    <row r="241" spans="1:5" x14ac:dyDescent="0.4">
      <c r="A241" t="s">
        <v>8</v>
      </c>
      <c r="B241" t="s">
        <v>49</v>
      </c>
      <c r="C241" s="12">
        <v>44586</v>
      </c>
      <c r="D241">
        <v>4</v>
      </c>
    </row>
    <row r="242" spans="1:5" x14ac:dyDescent="0.4">
      <c r="A242" t="s">
        <v>8</v>
      </c>
      <c r="B242" t="s">
        <v>29</v>
      </c>
      <c r="C242" s="12">
        <v>44586</v>
      </c>
      <c r="D242">
        <v>3</v>
      </c>
      <c r="E242">
        <v>8.5</v>
      </c>
    </row>
    <row r="243" spans="1:5" x14ac:dyDescent="0.4">
      <c r="A243" t="s">
        <v>8</v>
      </c>
      <c r="B243" t="s">
        <v>63</v>
      </c>
      <c r="C243" s="12">
        <v>44586</v>
      </c>
      <c r="D243">
        <v>3</v>
      </c>
    </row>
    <row r="244" spans="1:5" x14ac:dyDescent="0.4">
      <c r="A244" t="s">
        <v>8</v>
      </c>
      <c r="B244" t="s">
        <v>63</v>
      </c>
      <c r="C244" s="12">
        <v>44586</v>
      </c>
      <c r="D244">
        <v>2.5</v>
      </c>
    </row>
    <row r="245" spans="1:5" x14ac:dyDescent="0.4">
      <c r="A245" t="s">
        <v>8</v>
      </c>
      <c r="B245" t="s">
        <v>41</v>
      </c>
      <c r="C245" s="12">
        <v>44586</v>
      </c>
      <c r="D245">
        <v>2.5</v>
      </c>
    </row>
    <row r="246" spans="1:5" x14ac:dyDescent="0.4">
      <c r="A246" t="s">
        <v>8</v>
      </c>
      <c r="B246" t="s">
        <v>65</v>
      </c>
      <c r="C246" s="12">
        <v>44586</v>
      </c>
      <c r="D246">
        <v>3</v>
      </c>
    </row>
    <row r="247" spans="1:5" x14ac:dyDescent="0.4">
      <c r="A247" t="s">
        <v>8</v>
      </c>
      <c r="B247" t="s">
        <v>26</v>
      </c>
      <c r="C247" s="12">
        <v>44586</v>
      </c>
      <c r="D247">
        <v>5</v>
      </c>
      <c r="E247">
        <v>9.5</v>
      </c>
    </row>
    <row r="248" spans="1:5" x14ac:dyDescent="0.4">
      <c r="A248" t="s">
        <v>8</v>
      </c>
      <c r="B248" t="s">
        <v>63</v>
      </c>
      <c r="C248" s="12">
        <v>44586</v>
      </c>
      <c r="D248">
        <v>2.5</v>
      </c>
    </row>
    <row r="249" spans="1:5" x14ac:dyDescent="0.4">
      <c r="A249" t="s">
        <v>8</v>
      </c>
      <c r="B249" t="s">
        <v>25</v>
      </c>
      <c r="C249" s="12">
        <v>44586</v>
      </c>
      <c r="D249">
        <v>2</v>
      </c>
      <c r="E249">
        <v>8.1999999999999993</v>
      </c>
    </row>
    <row r="250" spans="1:5" x14ac:dyDescent="0.4">
      <c r="A250" t="s">
        <v>8</v>
      </c>
      <c r="B250" t="s">
        <v>63</v>
      </c>
      <c r="C250" s="12">
        <v>44586</v>
      </c>
      <c r="D250">
        <v>3</v>
      </c>
    </row>
    <row r="251" spans="1:5" x14ac:dyDescent="0.4">
      <c r="A251" t="s">
        <v>8</v>
      </c>
      <c r="B251" t="s">
        <v>63</v>
      </c>
      <c r="C251" s="12">
        <v>44586</v>
      </c>
      <c r="D251">
        <v>4</v>
      </c>
    </row>
    <row r="252" spans="1:5" x14ac:dyDescent="0.4">
      <c r="A252" t="s">
        <v>8</v>
      </c>
      <c r="B252" t="s">
        <v>51</v>
      </c>
      <c r="C252" s="12">
        <v>44586</v>
      </c>
      <c r="D252">
        <v>2</v>
      </c>
    </row>
    <row r="253" spans="1:5" x14ac:dyDescent="0.4">
      <c r="A253" t="s">
        <v>8</v>
      </c>
      <c r="B253" t="s">
        <v>63</v>
      </c>
      <c r="C253" s="12">
        <v>44586</v>
      </c>
      <c r="D253">
        <v>3.5</v>
      </c>
    </row>
    <row r="254" spans="1:5" x14ac:dyDescent="0.4">
      <c r="A254" t="s">
        <v>8</v>
      </c>
      <c r="B254" t="s">
        <v>51</v>
      </c>
      <c r="C254" s="12">
        <v>44586</v>
      </c>
      <c r="D254">
        <v>2.5</v>
      </c>
    </row>
    <row r="255" spans="1:5" x14ac:dyDescent="0.4">
      <c r="A255" t="s">
        <v>8</v>
      </c>
      <c r="B255" t="s">
        <v>51</v>
      </c>
      <c r="C255" s="12">
        <v>44586</v>
      </c>
      <c r="D255">
        <v>3</v>
      </c>
    </row>
    <row r="256" spans="1:5" x14ac:dyDescent="0.4">
      <c r="A256" t="s">
        <v>8</v>
      </c>
      <c r="B256" t="s">
        <v>65</v>
      </c>
      <c r="C256" s="12">
        <v>44586</v>
      </c>
      <c r="D256">
        <v>4</v>
      </c>
    </row>
    <row r="257" spans="1:5" x14ac:dyDescent="0.4">
      <c r="A257" t="s">
        <v>8</v>
      </c>
      <c r="B257" t="s">
        <v>63</v>
      </c>
      <c r="C257" s="12">
        <v>44586</v>
      </c>
      <c r="D257">
        <v>2.5</v>
      </c>
    </row>
    <row r="258" spans="1:5" x14ac:dyDescent="0.4">
      <c r="A258" t="s">
        <v>8</v>
      </c>
      <c r="B258" t="s">
        <v>65</v>
      </c>
      <c r="C258" s="12">
        <v>44586</v>
      </c>
      <c r="D258">
        <v>3</v>
      </c>
    </row>
    <row r="259" spans="1:5" x14ac:dyDescent="0.4">
      <c r="A259" t="s">
        <v>8</v>
      </c>
      <c r="B259" t="s">
        <v>64</v>
      </c>
      <c r="C259" s="12">
        <v>44586</v>
      </c>
      <c r="D259">
        <v>2</v>
      </c>
    </row>
    <row r="260" spans="1:5" x14ac:dyDescent="0.4">
      <c r="A260" t="s">
        <v>8</v>
      </c>
      <c r="B260" t="s">
        <v>51</v>
      </c>
      <c r="C260" s="12">
        <v>44586</v>
      </c>
      <c r="D260">
        <v>3</v>
      </c>
    </row>
    <row r="261" spans="1:5" x14ac:dyDescent="0.4">
      <c r="A261" t="s">
        <v>8</v>
      </c>
      <c r="B261" t="s">
        <v>51</v>
      </c>
      <c r="C261" s="12">
        <v>44586</v>
      </c>
      <c r="D261">
        <v>2.5</v>
      </c>
    </row>
    <row r="262" spans="1:5" x14ac:dyDescent="0.4">
      <c r="A262" t="s">
        <v>8</v>
      </c>
      <c r="B262" t="s">
        <v>51</v>
      </c>
      <c r="C262" s="12">
        <v>44586</v>
      </c>
      <c r="D262">
        <v>4</v>
      </c>
    </row>
    <row r="263" spans="1:5" x14ac:dyDescent="0.4">
      <c r="A263" t="s">
        <v>8</v>
      </c>
      <c r="B263" t="s">
        <v>65</v>
      </c>
      <c r="C263" s="12">
        <v>44586</v>
      </c>
      <c r="D263">
        <v>3</v>
      </c>
    </row>
    <row r="264" spans="1:5" x14ac:dyDescent="0.4">
      <c r="A264" t="s">
        <v>8</v>
      </c>
      <c r="B264" t="s">
        <v>65</v>
      </c>
      <c r="C264" s="12">
        <v>44586</v>
      </c>
      <c r="D264">
        <v>4</v>
      </c>
    </row>
    <row r="265" spans="1:5" x14ac:dyDescent="0.4">
      <c r="A265" t="s">
        <v>8</v>
      </c>
      <c r="B265" t="s">
        <v>65</v>
      </c>
      <c r="C265" s="12">
        <v>44586</v>
      </c>
      <c r="D265">
        <v>3</v>
      </c>
    </row>
    <row r="266" spans="1:5" x14ac:dyDescent="0.4">
      <c r="A266" t="s">
        <v>8</v>
      </c>
      <c r="B266" t="s">
        <v>51</v>
      </c>
      <c r="C266" s="12">
        <v>44586</v>
      </c>
      <c r="D266">
        <v>4</v>
      </c>
    </row>
    <row r="267" spans="1:5" x14ac:dyDescent="0.4">
      <c r="A267" t="s">
        <v>8</v>
      </c>
      <c r="B267" t="s">
        <v>51</v>
      </c>
      <c r="C267" s="12">
        <v>44600</v>
      </c>
      <c r="D267">
        <v>2.5</v>
      </c>
    </row>
    <row r="268" spans="1:5" x14ac:dyDescent="0.4">
      <c r="A268" t="s">
        <v>8</v>
      </c>
      <c r="B268" t="s">
        <v>65</v>
      </c>
      <c r="C268" s="12">
        <v>44602</v>
      </c>
      <c r="D268">
        <v>3</v>
      </c>
    </row>
    <row r="269" spans="1:5" x14ac:dyDescent="0.4">
      <c r="A269" t="s">
        <v>8</v>
      </c>
      <c r="B269" t="s">
        <v>41</v>
      </c>
      <c r="C269" s="12">
        <v>44600</v>
      </c>
      <c r="D269">
        <v>3</v>
      </c>
    </row>
    <row r="270" spans="1:5" x14ac:dyDescent="0.4">
      <c r="A270" t="s">
        <v>8</v>
      </c>
      <c r="B270" t="s">
        <v>32</v>
      </c>
      <c r="C270" s="12">
        <v>44602</v>
      </c>
      <c r="D270">
        <v>3.5</v>
      </c>
      <c r="E270">
        <v>8.5</v>
      </c>
    </row>
    <row r="271" spans="1:5" x14ac:dyDescent="0.4">
      <c r="A271" t="s">
        <v>8</v>
      </c>
      <c r="B271" t="s">
        <v>65</v>
      </c>
      <c r="C271" s="12">
        <v>44602</v>
      </c>
      <c r="D271">
        <v>2</v>
      </c>
    </row>
    <row r="272" spans="1:5" x14ac:dyDescent="0.4">
      <c r="A272" t="s">
        <v>8</v>
      </c>
      <c r="B272" t="s">
        <v>65</v>
      </c>
      <c r="C272" s="12">
        <v>44602</v>
      </c>
      <c r="D272">
        <v>2.5</v>
      </c>
    </row>
    <row r="273" spans="1:4" x14ac:dyDescent="0.4">
      <c r="A273" t="s">
        <v>8</v>
      </c>
      <c r="B273" t="s">
        <v>65</v>
      </c>
      <c r="C273" s="12">
        <v>44602</v>
      </c>
      <c r="D273">
        <v>4</v>
      </c>
    </row>
    <row r="274" spans="1:4" x14ac:dyDescent="0.4">
      <c r="A274" t="s">
        <v>8</v>
      </c>
      <c r="B274" t="s">
        <v>65</v>
      </c>
      <c r="C274" s="12">
        <v>44602</v>
      </c>
      <c r="D274">
        <v>5</v>
      </c>
    </row>
    <row r="275" spans="1:4" x14ac:dyDescent="0.4">
      <c r="A275" t="s">
        <v>8</v>
      </c>
      <c r="B275" t="s">
        <v>65</v>
      </c>
      <c r="C275" s="12">
        <v>44602</v>
      </c>
      <c r="D275">
        <v>3</v>
      </c>
    </row>
    <row r="276" spans="1:4" x14ac:dyDescent="0.4">
      <c r="A276" t="s">
        <v>8</v>
      </c>
      <c r="B276" t="s">
        <v>65</v>
      </c>
      <c r="C276" s="12">
        <v>44602</v>
      </c>
      <c r="D276">
        <v>3</v>
      </c>
    </row>
    <row r="277" spans="1:4" x14ac:dyDescent="0.4">
      <c r="A277" t="s">
        <v>8</v>
      </c>
      <c r="B277" t="s">
        <v>64</v>
      </c>
      <c r="C277" s="12">
        <v>44602</v>
      </c>
      <c r="D277">
        <v>4</v>
      </c>
    </row>
    <row r="278" spans="1:4" x14ac:dyDescent="0.4">
      <c r="A278" t="s">
        <v>8</v>
      </c>
      <c r="B278" t="s">
        <v>65</v>
      </c>
      <c r="C278" s="12">
        <v>44602</v>
      </c>
      <c r="D278">
        <v>2</v>
      </c>
    </row>
    <row r="279" spans="1:4" x14ac:dyDescent="0.4">
      <c r="A279" t="s">
        <v>8</v>
      </c>
      <c r="B279" t="s">
        <v>51</v>
      </c>
      <c r="C279" s="12">
        <v>44602</v>
      </c>
      <c r="D279">
        <v>4</v>
      </c>
    </row>
    <row r="280" spans="1:4" x14ac:dyDescent="0.4">
      <c r="A280" t="s">
        <v>8</v>
      </c>
      <c r="B280" t="s">
        <v>65</v>
      </c>
      <c r="C280" s="12">
        <v>44600</v>
      </c>
      <c r="D280">
        <v>3.5</v>
      </c>
    </row>
    <row r="281" spans="1:4" x14ac:dyDescent="0.4">
      <c r="A281" t="s">
        <v>8</v>
      </c>
      <c r="B281" t="s">
        <v>63</v>
      </c>
      <c r="C281" s="12">
        <v>44602</v>
      </c>
      <c r="D281">
        <v>4</v>
      </c>
    </row>
    <row r="282" spans="1:4" x14ac:dyDescent="0.4">
      <c r="A282" t="s">
        <v>8</v>
      </c>
      <c r="B282" t="s">
        <v>51</v>
      </c>
      <c r="C282" s="12">
        <v>44600</v>
      </c>
      <c r="D282">
        <v>3</v>
      </c>
    </row>
    <row r="283" spans="1:4" x14ac:dyDescent="0.4">
      <c r="A283" t="s">
        <v>8</v>
      </c>
      <c r="B283" t="s">
        <v>65</v>
      </c>
      <c r="C283" s="12">
        <v>44602</v>
      </c>
      <c r="D283">
        <v>3.5</v>
      </c>
    </row>
    <row r="284" spans="1:4" x14ac:dyDescent="0.4">
      <c r="A284" t="s">
        <v>8</v>
      </c>
      <c r="B284" t="s">
        <v>63</v>
      </c>
      <c r="C284" s="12">
        <v>44602</v>
      </c>
      <c r="D284">
        <v>3.5</v>
      </c>
    </row>
    <row r="285" spans="1:4" x14ac:dyDescent="0.4">
      <c r="A285" t="s">
        <v>8</v>
      </c>
      <c r="B285" t="s">
        <v>65</v>
      </c>
      <c r="C285" s="12">
        <v>44602</v>
      </c>
      <c r="D285">
        <v>4</v>
      </c>
    </row>
    <row r="286" spans="1:4" x14ac:dyDescent="0.4">
      <c r="A286" t="s">
        <v>8</v>
      </c>
      <c r="B286" t="s">
        <v>63</v>
      </c>
      <c r="C286" s="12">
        <v>44602</v>
      </c>
      <c r="D286">
        <v>2.5</v>
      </c>
    </row>
    <row r="287" spans="1:4" x14ac:dyDescent="0.4">
      <c r="A287" t="s">
        <v>8</v>
      </c>
      <c r="B287" t="s">
        <v>65</v>
      </c>
      <c r="C287" s="12">
        <v>44600</v>
      </c>
      <c r="D287">
        <v>3</v>
      </c>
    </row>
    <row r="288" spans="1:4" x14ac:dyDescent="0.4">
      <c r="A288" t="s">
        <v>8</v>
      </c>
      <c r="B288" t="s">
        <v>65</v>
      </c>
      <c r="C288" s="12">
        <v>44602</v>
      </c>
      <c r="D288">
        <v>3</v>
      </c>
    </row>
    <row r="289" spans="1:5" x14ac:dyDescent="0.4">
      <c r="A289" t="s">
        <v>8</v>
      </c>
      <c r="B289" t="s">
        <v>51</v>
      </c>
      <c r="C289" s="12">
        <v>44602</v>
      </c>
      <c r="D289">
        <v>2</v>
      </c>
    </row>
    <row r="290" spans="1:5" x14ac:dyDescent="0.4">
      <c r="A290" t="s">
        <v>8</v>
      </c>
      <c r="B290" t="s">
        <v>51</v>
      </c>
      <c r="C290" s="12">
        <v>44602</v>
      </c>
      <c r="D290">
        <v>5</v>
      </c>
    </row>
    <row r="291" spans="1:5" x14ac:dyDescent="0.4">
      <c r="A291" t="s">
        <v>8</v>
      </c>
      <c r="B291" t="s">
        <v>51</v>
      </c>
      <c r="C291" s="12">
        <v>44600</v>
      </c>
      <c r="D291">
        <v>3</v>
      </c>
    </row>
    <row r="292" spans="1:5" x14ac:dyDescent="0.4">
      <c r="A292" t="s">
        <v>8</v>
      </c>
      <c r="B292" t="s">
        <v>51</v>
      </c>
      <c r="C292" s="12">
        <v>44600</v>
      </c>
      <c r="D292">
        <v>4</v>
      </c>
    </row>
    <row r="293" spans="1:5" x14ac:dyDescent="0.4">
      <c r="A293" t="s">
        <v>8</v>
      </c>
      <c r="B293" t="s">
        <v>51</v>
      </c>
      <c r="C293" s="12">
        <v>44602</v>
      </c>
      <c r="D293">
        <v>2.5</v>
      </c>
    </row>
    <row r="294" spans="1:5" x14ac:dyDescent="0.4">
      <c r="A294" t="s">
        <v>8</v>
      </c>
      <c r="B294" t="s">
        <v>65</v>
      </c>
      <c r="C294" s="12">
        <v>44600</v>
      </c>
      <c r="D294">
        <v>2</v>
      </c>
    </row>
    <row r="295" spans="1:5" x14ac:dyDescent="0.4">
      <c r="A295" t="s">
        <v>8</v>
      </c>
      <c r="B295" t="s">
        <v>65</v>
      </c>
      <c r="C295" s="12">
        <v>44600</v>
      </c>
      <c r="D295">
        <v>2</v>
      </c>
    </row>
    <row r="296" spans="1:5" x14ac:dyDescent="0.4">
      <c r="A296" t="s">
        <v>8</v>
      </c>
      <c r="B296" t="s">
        <v>65</v>
      </c>
      <c r="C296" s="12">
        <v>44602</v>
      </c>
      <c r="D296">
        <v>3</v>
      </c>
    </row>
    <row r="297" spans="1:5" x14ac:dyDescent="0.4">
      <c r="A297" t="s">
        <v>8</v>
      </c>
      <c r="B297" t="s">
        <v>65</v>
      </c>
      <c r="C297" s="12">
        <v>44602</v>
      </c>
      <c r="D297">
        <v>2</v>
      </c>
    </row>
    <row r="298" spans="1:5" x14ac:dyDescent="0.4">
      <c r="A298" t="s">
        <v>8</v>
      </c>
      <c r="B298" t="s">
        <v>65</v>
      </c>
      <c r="C298" s="12">
        <v>44602</v>
      </c>
      <c r="D298">
        <v>2.5</v>
      </c>
    </row>
    <row r="299" spans="1:5" x14ac:dyDescent="0.4">
      <c r="A299" t="s">
        <v>8</v>
      </c>
      <c r="B299" t="s">
        <v>65</v>
      </c>
      <c r="C299" s="12">
        <v>44602</v>
      </c>
      <c r="D299">
        <v>3</v>
      </c>
    </row>
    <row r="300" spans="1:5" x14ac:dyDescent="0.4">
      <c r="A300" t="s">
        <v>8</v>
      </c>
      <c r="B300" t="s">
        <v>30</v>
      </c>
      <c r="C300" s="12">
        <v>44602</v>
      </c>
      <c r="D300">
        <v>3</v>
      </c>
      <c r="E300">
        <v>9.6</v>
      </c>
    </row>
    <row r="301" spans="1:5" x14ac:dyDescent="0.4">
      <c r="A301" t="s">
        <v>8</v>
      </c>
      <c r="B301" t="s">
        <v>51</v>
      </c>
      <c r="C301" s="12">
        <v>44609</v>
      </c>
      <c r="D301">
        <v>2.5</v>
      </c>
    </row>
    <row r="302" spans="1:5" x14ac:dyDescent="0.4">
      <c r="A302" t="s">
        <v>8</v>
      </c>
      <c r="B302" t="s">
        <v>64</v>
      </c>
      <c r="C302" s="12">
        <v>44600</v>
      </c>
      <c r="D302">
        <v>2</v>
      </c>
    </row>
    <row r="303" spans="1:5" x14ac:dyDescent="0.4">
      <c r="A303" t="s">
        <v>8</v>
      </c>
      <c r="B303" t="s">
        <v>65</v>
      </c>
      <c r="C303" s="12">
        <v>44602</v>
      </c>
      <c r="D303">
        <v>2.5</v>
      </c>
    </row>
    <row r="304" spans="1:5" x14ac:dyDescent="0.4">
      <c r="A304" t="s">
        <v>8</v>
      </c>
      <c r="B304" t="s">
        <v>64</v>
      </c>
      <c r="C304" s="12">
        <v>44602</v>
      </c>
      <c r="D304">
        <v>3</v>
      </c>
    </row>
    <row r="305" spans="1:5" x14ac:dyDescent="0.4">
      <c r="A305" t="s">
        <v>8</v>
      </c>
      <c r="B305" t="s">
        <v>33</v>
      </c>
      <c r="C305" s="12">
        <v>44600</v>
      </c>
      <c r="D305">
        <v>2.5</v>
      </c>
      <c r="E305">
        <v>9</v>
      </c>
    </row>
    <row r="306" spans="1:5" x14ac:dyDescent="0.4">
      <c r="A306" t="s">
        <v>8</v>
      </c>
      <c r="B306" t="s">
        <v>63</v>
      </c>
      <c r="C306" s="12">
        <v>44600</v>
      </c>
      <c r="D306">
        <v>2.5</v>
      </c>
    </row>
    <row r="307" spans="1:5" x14ac:dyDescent="0.4">
      <c r="A307" t="s">
        <v>8</v>
      </c>
      <c r="B307" t="s">
        <v>63</v>
      </c>
      <c r="C307" s="12">
        <v>44600</v>
      </c>
      <c r="D307">
        <v>2</v>
      </c>
    </row>
    <row r="308" spans="1:5" x14ac:dyDescent="0.4">
      <c r="A308" t="s">
        <v>8</v>
      </c>
      <c r="B308" t="s">
        <v>51</v>
      </c>
      <c r="C308" s="12">
        <v>44600</v>
      </c>
      <c r="D308">
        <v>5</v>
      </c>
    </row>
    <row r="309" spans="1:5" x14ac:dyDescent="0.4">
      <c r="A309" t="s">
        <v>8</v>
      </c>
      <c r="B309" t="s">
        <v>65</v>
      </c>
      <c r="C309" s="12">
        <v>44602</v>
      </c>
      <c r="D309">
        <v>3</v>
      </c>
    </row>
    <row r="310" spans="1:5" x14ac:dyDescent="0.4">
      <c r="A310" t="s">
        <v>8</v>
      </c>
      <c r="B310" t="s">
        <v>63</v>
      </c>
      <c r="C310" s="12">
        <v>44602</v>
      </c>
      <c r="D310">
        <v>3.5</v>
      </c>
    </row>
    <row r="311" spans="1:5" x14ac:dyDescent="0.4">
      <c r="A311" t="s">
        <v>8</v>
      </c>
      <c r="B311" t="s">
        <v>30</v>
      </c>
      <c r="C311" s="12">
        <v>44602</v>
      </c>
      <c r="D311">
        <v>2.5</v>
      </c>
      <c r="E311">
        <v>9.6</v>
      </c>
    </row>
    <row r="312" spans="1:5" x14ac:dyDescent="0.4">
      <c r="A312" t="s">
        <v>8</v>
      </c>
      <c r="B312" t="s">
        <v>65</v>
      </c>
      <c r="C312" s="12">
        <v>44600</v>
      </c>
      <c r="D312">
        <v>3</v>
      </c>
    </row>
    <row r="313" spans="1:5" x14ac:dyDescent="0.4">
      <c r="A313" t="s">
        <v>8</v>
      </c>
      <c r="B313" t="s">
        <v>65</v>
      </c>
      <c r="C313" s="12">
        <v>44602</v>
      </c>
      <c r="D313">
        <v>4</v>
      </c>
    </row>
    <row r="314" spans="1:5" x14ac:dyDescent="0.4">
      <c r="A314" t="s">
        <v>8</v>
      </c>
      <c r="B314" t="s">
        <v>30</v>
      </c>
      <c r="C314" s="12">
        <v>44602</v>
      </c>
      <c r="D314">
        <v>2.5</v>
      </c>
      <c r="E314">
        <v>9.1999999999999993</v>
      </c>
    </row>
    <row r="315" spans="1:5" x14ac:dyDescent="0.4">
      <c r="A315" t="s">
        <v>8</v>
      </c>
      <c r="B315" t="s">
        <v>63</v>
      </c>
      <c r="C315" s="12">
        <v>44602</v>
      </c>
      <c r="D315">
        <v>2.5</v>
      </c>
    </row>
    <row r="316" spans="1:5" x14ac:dyDescent="0.4">
      <c r="A316" t="s">
        <v>8</v>
      </c>
      <c r="B316" t="s">
        <v>41</v>
      </c>
      <c r="C316" s="12">
        <v>44602</v>
      </c>
      <c r="D316">
        <v>2.5</v>
      </c>
    </row>
    <row r="317" spans="1:5" x14ac:dyDescent="0.4">
      <c r="A317" t="s">
        <v>8</v>
      </c>
      <c r="B317" t="s">
        <v>51</v>
      </c>
      <c r="C317" s="12">
        <v>44602</v>
      </c>
      <c r="D317">
        <v>2.5</v>
      </c>
    </row>
    <row r="318" spans="1:5" x14ac:dyDescent="0.4">
      <c r="A318" t="s">
        <v>8</v>
      </c>
      <c r="B318" t="s">
        <v>51</v>
      </c>
      <c r="C318" s="12">
        <v>44602</v>
      </c>
      <c r="D318">
        <v>4</v>
      </c>
    </row>
    <row r="319" spans="1:5" x14ac:dyDescent="0.4">
      <c r="A319" t="s">
        <v>8</v>
      </c>
      <c r="B319" t="s">
        <v>51</v>
      </c>
      <c r="C319" s="12">
        <v>44609</v>
      </c>
      <c r="D319">
        <v>2.5</v>
      </c>
    </row>
    <row r="320" spans="1:5" x14ac:dyDescent="0.4">
      <c r="A320" t="s">
        <v>8</v>
      </c>
      <c r="B320" t="s">
        <v>63</v>
      </c>
      <c r="C320" s="12">
        <v>44602</v>
      </c>
      <c r="D320">
        <v>3</v>
      </c>
    </row>
    <row r="321" spans="1:5" x14ac:dyDescent="0.4">
      <c r="A321" t="s">
        <v>8</v>
      </c>
      <c r="B321" t="s">
        <v>65</v>
      </c>
      <c r="C321" s="12">
        <v>44602</v>
      </c>
      <c r="D321">
        <v>3</v>
      </c>
    </row>
    <row r="322" spans="1:5" x14ac:dyDescent="0.4">
      <c r="A322" t="s">
        <v>8</v>
      </c>
      <c r="B322" t="s">
        <v>65</v>
      </c>
      <c r="C322" s="12">
        <v>44602</v>
      </c>
      <c r="D322">
        <v>3</v>
      </c>
    </row>
    <row r="323" spans="1:5" x14ac:dyDescent="0.4">
      <c r="A323" t="s">
        <v>8</v>
      </c>
      <c r="B323" t="s">
        <v>65</v>
      </c>
      <c r="C323" s="12">
        <v>44600</v>
      </c>
      <c r="D323">
        <v>3.5</v>
      </c>
    </row>
    <row r="324" spans="1:5" x14ac:dyDescent="0.4">
      <c r="A324" t="s">
        <v>8</v>
      </c>
      <c r="B324" t="s">
        <v>51</v>
      </c>
      <c r="C324" s="12">
        <v>44600</v>
      </c>
      <c r="D324">
        <v>3</v>
      </c>
    </row>
    <row r="325" spans="1:5" x14ac:dyDescent="0.4">
      <c r="A325" t="s">
        <v>8</v>
      </c>
      <c r="B325" t="s">
        <v>65</v>
      </c>
      <c r="C325" s="12">
        <v>44602</v>
      </c>
      <c r="D325">
        <v>5</v>
      </c>
    </row>
    <row r="326" spans="1:5" x14ac:dyDescent="0.4">
      <c r="A326" t="s">
        <v>8</v>
      </c>
      <c r="B326" t="s">
        <v>65</v>
      </c>
      <c r="C326" s="12">
        <v>44602</v>
      </c>
      <c r="D326">
        <v>4</v>
      </c>
    </row>
    <row r="327" spans="1:5" x14ac:dyDescent="0.4">
      <c r="A327" t="s">
        <v>8</v>
      </c>
      <c r="B327" t="s">
        <v>65</v>
      </c>
      <c r="C327" s="12">
        <v>44602</v>
      </c>
      <c r="D327">
        <v>3</v>
      </c>
    </row>
    <row r="328" spans="1:5" x14ac:dyDescent="0.4">
      <c r="A328" t="s">
        <v>8</v>
      </c>
      <c r="B328" t="s">
        <v>63</v>
      </c>
      <c r="C328" s="12">
        <v>44600</v>
      </c>
      <c r="D328">
        <v>3</v>
      </c>
    </row>
    <row r="329" spans="1:5" x14ac:dyDescent="0.4">
      <c r="A329" t="s">
        <v>8</v>
      </c>
      <c r="B329" t="s">
        <v>63</v>
      </c>
      <c r="C329" s="12">
        <v>44602</v>
      </c>
      <c r="D329">
        <v>2.5</v>
      </c>
    </row>
    <row r="330" spans="1:5" x14ac:dyDescent="0.4">
      <c r="A330" t="s">
        <v>8</v>
      </c>
      <c r="B330" t="s">
        <v>65</v>
      </c>
      <c r="C330" s="12">
        <v>44602</v>
      </c>
      <c r="D330">
        <v>3.5</v>
      </c>
    </row>
    <row r="331" spans="1:5" x14ac:dyDescent="0.4">
      <c r="A331" t="s">
        <v>8</v>
      </c>
      <c r="B331" t="s">
        <v>65</v>
      </c>
      <c r="C331" s="12">
        <v>44600</v>
      </c>
      <c r="D331">
        <v>3</v>
      </c>
    </row>
    <row r="332" spans="1:5" x14ac:dyDescent="0.4">
      <c r="A332" t="s">
        <v>8</v>
      </c>
      <c r="B332" t="s">
        <v>65</v>
      </c>
      <c r="C332" s="12">
        <v>44600</v>
      </c>
      <c r="D332">
        <v>2</v>
      </c>
    </row>
    <row r="333" spans="1:5" x14ac:dyDescent="0.4">
      <c r="A333" t="s">
        <v>8</v>
      </c>
      <c r="B333" t="s">
        <v>65</v>
      </c>
      <c r="C333" s="12">
        <v>44602</v>
      </c>
      <c r="D333">
        <v>3</v>
      </c>
    </row>
    <row r="334" spans="1:5" x14ac:dyDescent="0.4">
      <c r="A334" t="s">
        <v>8</v>
      </c>
      <c r="B334" t="s">
        <v>65</v>
      </c>
      <c r="C334" s="12">
        <v>44602</v>
      </c>
      <c r="D334">
        <v>2.5</v>
      </c>
    </row>
    <row r="335" spans="1:5" x14ac:dyDescent="0.4">
      <c r="A335" t="s">
        <v>8</v>
      </c>
      <c r="B335" t="s">
        <v>65</v>
      </c>
      <c r="C335" s="12">
        <v>44600</v>
      </c>
      <c r="D335">
        <v>3</v>
      </c>
    </row>
    <row r="336" spans="1:5" x14ac:dyDescent="0.4">
      <c r="A336" t="s">
        <v>8</v>
      </c>
      <c r="B336" t="s">
        <v>52</v>
      </c>
      <c r="C336" s="12">
        <v>44609</v>
      </c>
      <c r="D336">
        <v>4</v>
      </c>
      <c r="E336">
        <v>0</v>
      </c>
    </row>
    <row r="337" spans="1:5" x14ac:dyDescent="0.4">
      <c r="A337" t="s">
        <v>8</v>
      </c>
      <c r="B337" t="s">
        <v>29</v>
      </c>
      <c r="C337" s="12">
        <v>44602</v>
      </c>
      <c r="D337">
        <v>4</v>
      </c>
      <c r="E337">
        <v>9</v>
      </c>
    </row>
    <row r="338" spans="1:5" x14ac:dyDescent="0.4">
      <c r="A338" t="s">
        <v>8</v>
      </c>
      <c r="B338" t="s">
        <v>65</v>
      </c>
      <c r="C338" s="12">
        <v>44600</v>
      </c>
      <c r="D338">
        <v>2.5</v>
      </c>
    </row>
    <row r="339" spans="1:5" x14ac:dyDescent="0.4">
      <c r="A339" t="s">
        <v>8</v>
      </c>
      <c r="B339" t="s">
        <v>49</v>
      </c>
      <c r="C339" s="12">
        <v>44600</v>
      </c>
      <c r="D339">
        <v>5</v>
      </c>
    </row>
    <row r="340" spans="1:5" x14ac:dyDescent="0.4">
      <c r="A340" t="s">
        <v>8</v>
      </c>
      <c r="B340" t="s">
        <v>65</v>
      </c>
      <c r="C340" s="12">
        <v>44602</v>
      </c>
      <c r="D340">
        <v>4</v>
      </c>
    </row>
    <row r="341" spans="1:5" x14ac:dyDescent="0.4">
      <c r="A341" t="s">
        <v>8</v>
      </c>
      <c r="B341" t="s">
        <v>27</v>
      </c>
      <c r="C341" s="12">
        <v>44602</v>
      </c>
      <c r="D341">
        <v>3</v>
      </c>
      <c r="E341">
        <v>9</v>
      </c>
    </row>
    <row r="342" spans="1:5" x14ac:dyDescent="0.4">
      <c r="A342" t="s">
        <v>8</v>
      </c>
      <c r="B342" t="s">
        <v>65</v>
      </c>
      <c r="C342" s="12">
        <v>44602</v>
      </c>
      <c r="D342">
        <v>3</v>
      </c>
    </row>
    <row r="343" spans="1:5" x14ac:dyDescent="0.4">
      <c r="A343" t="s">
        <v>8</v>
      </c>
      <c r="B343" t="s">
        <v>30</v>
      </c>
      <c r="C343" s="12">
        <v>44602</v>
      </c>
      <c r="D343">
        <v>3</v>
      </c>
      <c r="E343">
        <v>10</v>
      </c>
    </row>
    <row r="344" spans="1:5" x14ac:dyDescent="0.4">
      <c r="A344" t="s">
        <v>8</v>
      </c>
      <c r="B344" t="s">
        <v>65</v>
      </c>
      <c r="C344" s="12">
        <v>44602</v>
      </c>
      <c r="D344">
        <v>2</v>
      </c>
    </row>
    <row r="345" spans="1:5" x14ac:dyDescent="0.4">
      <c r="A345" t="s">
        <v>8</v>
      </c>
      <c r="B345" t="s">
        <v>65</v>
      </c>
      <c r="C345" s="12">
        <v>44602</v>
      </c>
      <c r="D345">
        <v>2.5</v>
      </c>
    </row>
    <row r="346" spans="1:5" x14ac:dyDescent="0.4">
      <c r="A346" t="s">
        <v>8</v>
      </c>
      <c r="B346" t="s">
        <v>65</v>
      </c>
      <c r="C346" s="12">
        <v>44602</v>
      </c>
      <c r="D346">
        <v>4</v>
      </c>
    </row>
    <row r="347" spans="1:5" x14ac:dyDescent="0.4">
      <c r="A347" t="s">
        <v>8</v>
      </c>
      <c r="B347" t="s">
        <v>65</v>
      </c>
      <c r="C347" s="12">
        <v>44600</v>
      </c>
      <c r="D347">
        <v>3</v>
      </c>
    </row>
    <row r="348" spans="1:5" x14ac:dyDescent="0.4">
      <c r="A348" t="s">
        <v>8</v>
      </c>
      <c r="B348" t="s">
        <v>65</v>
      </c>
      <c r="C348" s="12">
        <v>44600</v>
      </c>
      <c r="D348">
        <v>2.5</v>
      </c>
    </row>
    <row r="349" spans="1:5" x14ac:dyDescent="0.4">
      <c r="A349" t="s">
        <v>8</v>
      </c>
      <c r="B349" t="s">
        <v>65</v>
      </c>
      <c r="C349" s="12">
        <v>44600</v>
      </c>
      <c r="D349">
        <v>4</v>
      </c>
    </row>
    <row r="350" spans="1:5" x14ac:dyDescent="0.4">
      <c r="A350" t="s">
        <v>8</v>
      </c>
      <c r="B350" t="s">
        <v>63</v>
      </c>
      <c r="C350" s="12">
        <v>44602</v>
      </c>
      <c r="D350">
        <v>3</v>
      </c>
    </row>
    <row r="351" spans="1:5" x14ac:dyDescent="0.4">
      <c r="A351" t="s">
        <v>8</v>
      </c>
      <c r="B351" t="s">
        <v>65</v>
      </c>
      <c r="C351" s="12">
        <v>44600</v>
      </c>
      <c r="D351">
        <v>3</v>
      </c>
    </row>
    <row r="352" spans="1:5" x14ac:dyDescent="0.4">
      <c r="A352" t="s">
        <v>8</v>
      </c>
      <c r="B352" t="s">
        <v>65</v>
      </c>
      <c r="C352" s="12">
        <v>44602</v>
      </c>
      <c r="D352">
        <v>3</v>
      </c>
    </row>
    <row r="353" spans="1:5" x14ac:dyDescent="0.4">
      <c r="A353" t="s">
        <v>8</v>
      </c>
      <c r="B353" t="s">
        <v>65</v>
      </c>
      <c r="C353" s="12">
        <v>44602</v>
      </c>
      <c r="D353">
        <v>4</v>
      </c>
    </row>
    <row r="354" spans="1:5" x14ac:dyDescent="0.4">
      <c r="A354" t="s">
        <v>8</v>
      </c>
      <c r="B354" t="s">
        <v>29</v>
      </c>
      <c r="C354" s="12">
        <v>44602</v>
      </c>
      <c r="D354">
        <v>5</v>
      </c>
      <c r="E354">
        <v>9</v>
      </c>
    </row>
    <row r="355" spans="1:5" x14ac:dyDescent="0.4">
      <c r="A355" t="s">
        <v>8</v>
      </c>
      <c r="B355" t="s">
        <v>63</v>
      </c>
      <c r="C355" s="12">
        <v>44602</v>
      </c>
      <c r="D355">
        <v>3</v>
      </c>
    </row>
    <row r="356" spans="1:5" x14ac:dyDescent="0.4">
      <c r="A356" t="s">
        <v>8</v>
      </c>
      <c r="B356" t="s">
        <v>51</v>
      </c>
      <c r="C356" s="12">
        <v>44602</v>
      </c>
      <c r="D356">
        <v>4</v>
      </c>
    </row>
    <row r="357" spans="1:5" x14ac:dyDescent="0.4">
      <c r="A357" t="s">
        <v>8</v>
      </c>
      <c r="B357" t="s">
        <v>65</v>
      </c>
      <c r="C357" s="12">
        <v>44600</v>
      </c>
      <c r="D357">
        <v>2.5</v>
      </c>
    </row>
    <row r="358" spans="1:5" x14ac:dyDescent="0.4">
      <c r="A358" t="s">
        <v>8</v>
      </c>
      <c r="B358" t="s">
        <v>29</v>
      </c>
      <c r="C358" s="12">
        <v>44600</v>
      </c>
      <c r="D358">
        <v>3</v>
      </c>
      <c r="E358">
        <v>9</v>
      </c>
    </row>
    <row r="359" spans="1:5" x14ac:dyDescent="0.4">
      <c r="A359" t="s">
        <v>8</v>
      </c>
      <c r="B359" t="s">
        <v>28</v>
      </c>
      <c r="C359" s="12">
        <v>44602</v>
      </c>
      <c r="D359">
        <v>3</v>
      </c>
      <c r="E359">
        <v>9</v>
      </c>
    </row>
    <row r="360" spans="1:5" x14ac:dyDescent="0.4">
      <c r="A360" t="s">
        <v>8</v>
      </c>
      <c r="B360" t="s">
        <v>64</v>
      </c>
      <c r="C360" s="12">
        <v>44602</v>
      </c>
      <c r="D360">
        <v>3</v>
      </c>
    </row>
    <row r="361" spans="1:5" x14ac:dyDescent="0.4">
      <c r="A361" t="s">
        <v>8</v>
      </c>
      <c r="B361" t="s">
        <v>41</v>
      </c>
      <c r="C361" s="12">
        <v>44602</v>
      </c>
      <c r="D361">
        <v>3</v>
      </c>
    </row>
    <row r="362" spans="1:5" x14ac:dyDescent="0.4">
      <c r="A362" t="s">
        <v>8</v>
      </c>
      <c r="B362" t="s">
        <v>26</v>
      </c>
      <c r="C362" s="12">
        <v>44602</v>
      </c>
      <c r="D362">
        <v>2</v>
      </c>
      <c r="E362">
        <v>10</v>
      </c>
    </row>
    <row r="363" spans="1:5" x14ac:dyDescent="0.4">
      <c r="A363" t="s">
        <v>8</v>
      </c>
      <c r="B363" t="s">
        <v>65</v>
      </c>
      <c r="C363" s="12">
        <v>44600</v>
      </c>
      <c r="D363">
        <v>3</v>
      </c>
    </row>
    <row r="364" spans="1:5" x14ac:dyDescent="0.4">
      <c r="A364" t="s">
        <v>8</v>
      </c>
      <c r="B364" t="s">
        <v>65</v>
      </c>
      <c r="C364" s="12">
        <v>44602</v>
      </c>
      <c r="D364">
        <v>5</v>
      </c>
    </row>
    <row r="365" spans="1:5" x14ac:dyDescent="0.4">
      <c r="A365" t="s">
        <v>8</v>
      </c>
      <c r="B365" t="s">
        <v>28</v>
      </c>
      <c r="C365" s="12">
        <v>44602</v>
      </c>
      <c r="D365">
        <v>2.5</v>
      </c>
      <c r="E365">
        <v>9</v>
      </c>
    </row>
    <row r="366" spans="1:5" x14ac:dyDescent="0.4">
      <c r="A366" t="s">
        <v>8</v>
      </c>
      <c r="B366" t="s">
        <v>63</v>
      </c>
      <c r="C366" s="12">
        <v>44602</v>
      </c>
      <c r="D366">
        <v>2.5</v>
      </c>
    </row>
    <row r="367" spans="1:5" x14ac:dyDescent="0.4">
      <c r="A367" t="s">
        <v>8</v>
      </c>
      <c r="B367" t="s">
        <v>34</v>
      </c>
      <c r="C367" s="12">
        <v>44602</v>
      </c>
      <c r="D367">
        <v>3</v>
      </c>
      <c r="E367">
        <v>10</v>
      </c>
    </row>
    <row r="368" spans="1:5" x14ac:dyDescent="0.4">
      <c r="A368" t="s">
        <v>8</v>
      </c>
      <c r="B368" t="s">
        <v>63</v>
      </c>
      <c r="C368" s="12">
        <v>44602</v>
      </c>
      <c r="D368">
        <v>4</v>
      </c>
    </row>
    <row r="369" spans="1:5" x14ac:dyDescent="0.4">
      <c r="A369" t="s">
        <v>8</v>
      </c>
      <c r="B369" t="s">
        <v>51</v>
      </c>
      <c r="C369" s="12">
        <v>44602</v>
      </c>
      <c r="D369">
        <v>3.5</v>
      </c>
    </row>
    <row r="370" spans="1:5" x14ac:dyDescent="0.4">
      <c r="A370" t="s">
        <v>8</v>
      </c>
      <c r="B370" t="s">
        <v>41</v>
      </c>
      <c r="C370" s="12">
        <v>44602</v>
      </c>
      <c r="D370">
        <v>4</v>
      </c>
    </row>
    <row r="371" spans="1:5" x14ac:dyDescent="0.4">
      <c r="A371" t="s">
        <v>8</v>
      </c>
      <c r="B371" t="s">
        <v>35</v>
      </c>
      <c r="C371" s="12">
        <v>44602</v>
      </c>
      <c r="D371">
        <v>2.5</v>
      </c>
      <c r="E371">
        <v>9</v>
      </c>
    </row>
    <row r="372" spans="1:5" x14ac:dyDescent="0.4">
      <c r="A372" t="s">
        <v>8</v>
      </c>
      <c r="B372" t="s">
        <v>41</v>
      </c>
      <c r="C372" s="12">
        <v>44600</v>
      </c>
      <c r="D372">
        <v>4</v>
      </c>
    </row>
    <row r="373" spans="1:5" x14ac:dyDescent="0.4">
      <c r="A373" t="s">
        <v>8</v>
      </c>
      <c r="B373" t="s">
        <v>65</v>
      </c>
      <c r="C373" s="12">
        <v>44602</v>
      </c>
      <c r="D373">
        <v>3</v>
      </c>
    </row>
    <row r="374" spans="1:5" x14ac:dyDescent="0.4">
      <c r="A374" t="s">
        <v>8</v>
      </c>
      <c r="B374" t="s">
        <v>65</v>
      </c>
      <c r="C374" s="12">
        <v>44602</v>
      </c>
      <c r="D374">
        <v>3</v>
      </c>
    </row>
    <row r="375" spans="1:5" x14ac:dyDescent="0.4">
      <c r="A375" t="s">
        <v>8</v>
      </c>
      <c r="B375" t="s">
        <v>29</v>
      </c>
      <c r="C375" s="12">
        <v>44602</v>
      </c>
      <c r="D375">
        <v>3</v>
      </c>
      <c r="E375">
        <v>9.5</v>
      </c>
    </row>
    <row r="376" spans="1:5" x14ac:dyDescent="0.4">
      <c r="A376" t="s">
        <v>8</v>
      </c>
      <c r="B376" t="s">
        <v>63</v>
      </c>
      <c r="C376" s="12">
        <v>44614</v>
      </c>
      <c r="D376">
        <v>3</v>
      </c>
    </row>
    <row r="377" spans="1:5" x14ac:dyDescent="0.4">
      <c r="A377" t="s">
        <v>8</v>
      </c>
      <c r="B377" t="s">
        <v>65</v>
      </c>
      <c r="C377" s="12">
        <v>44614</v>
      </c>
      <c r="D377">
        <v>2.5</v>
      </c>
    </row>
    <row r="378" spans="1:5" x14ac:dyDescent="0.4">
      <c r="A378" t="s">
        <v>8</v>
      </c>
      <c r="B378" t="s">
        <v>51</v>
      </c>
      <c r="C378" s="12">
        <v>44602</v>
      </c>
      <c r="D378">
        <v>3</v>
      </c>
    </row>
    <row r="379" spans="1:5" x14ac:dyDescent="0.4">
      <c r="A379" t="s">
        <v>8</v>
      </c>
      <c r="B379" t="s">
        <v>65</v>
      </c>
      <c r="C379" s="12">
        <v>44609</v>
      </c>
      <c r="D379">
        <v>3</v>
      </c>
    </row>
    <row r="380" spans="1:5" x14ac:dyDescent="0.4">
      <c r="A380" t="s">
        <v>8</v>
      </c>
      <c r="B380" t="s">
        <v>65</v>
      </c>
      <c r="C380" s="12">
        <v>44609</v>
      </c>
      <c r="D380">
        <v>4</v>
      </c>
    </row>
    <row r="381" spans="1:5" x14ac:dyDescent="0.4">
      <c r="A381" t="s">
        <v>8</v>
      </c>
      <c r="B381" t="s">
        <v>65</v>
      </c>
      <c r="C381" s="12">
        <v>44609</v>
      </c>
      <c r="D381">
        <v>2.5</v>
      </c>
    </row>
    <row r="382" spans="1:5" x14ac:dyDescent="0.4">
      <c r="A382" t="s">
        <v>8</v>
      </c>
      <c r="B382" t="s">
        <v>52</v>
      </c>
      <c r="C382" s="12">
        <v>44609</v>
      </c>
      <c r="D382">
        <v>3</v>
      </c>
      <c r="E382">
        <v>0</v>
      </c>
    </row>
    <row r="383" spans="1:5" x14ac:dyDescent="0.4">
      <c r="A383" t="s">
        <v>8</v>
      </c>
      <c r="B383" t="s">
        <v>65</v>
      </c>
      <c r="C383" s="12">
        <v>44609</v>
      </c>
      <c r="D383">
        <v>2.5</v>
      </c>
    </row>
    <row r="384" spans="1:5" x14ac:dyDescent="0.4">
      <c r="A384" t="s">
        <v>8</v>
      </c>
      <c r="B384" t="s">
        <v>65</v>
      </c>
      <c r="C384" s="12">
        <v>44609</v>
      </c>
      <c r="D384">
        <v>2.5</v>
      </c>
    </row>
    <row r="385" spans="1:5" x14ac:dyDescent="0.4">
      <c r="A385" t="s">
        <v>8</v>
      </c>
      <c r="B385" t="s">
        <v>64</v>
      </c>
      <c r="C385" s="12">
        <v>44609</v>
      </c>
      <c r="D385">
        <v>3</v>
      </c>
    </row>
    <row r="386" spans="1:5" x14ac:dyDescent="0.4">
      <c r="A386" t="s">
        <v>8</v>
      </c>
      <c r="B386" t="s">
        <v>65</v>
      </c>
      <c r="C386" s="12">
        <v>44609</v>
      </c>
      <c r="D386">
        <v>4</v>
      </c>
    </row>
    <row r="387" spans="1:5" x14ac:dyDescent="0.4">
      <c r="A387" t="s">
        <v>8</v>
      </c>
      <c r="B387" t="s">
        <v>64</v>
      </c>
      <c r="C387" s="12">
        <v>44609</v>
      </c>
      <c r="D387">
        <v>4</v>
      </c>
    </row>
    <row r="388" spans="1:5" x14ac:dyDescent="0.4">
      <c r="A388" t="s">
        <v>8</v>
      </c>
      <c r="B388" t="s">
        <v>65</v>
      </c>
      <c r="C388" s="12">
        <v>44609</v>
      </c>
      <c r="D388">
        <v>5</v>
      </c>
    </row>
    <row r="389" spans="1:5" x14ac:dyDescent="0.4">
      <c r="A389" t="s">
        <v>8</v>
      </c>
      <c r="B389" t="s">
        <v>65</v>
      </c>
      <c r="C389" s="12">
        <v>44609</v>
      </c>
      <c r="D389">
        <v>3</v>
      </c>
    </row>
    <row r="390" spans="1:5" x14ac:dyDescent="0.4">
      <c r="A390" t="s">
        <v>8</v>
      </c>
      <c r="B390" t="s">
        <v>65</v>
      </c>
      <c r="C390" s="12">
        <v>44609</v>
      </c>
      <c r="D390">
        <v>3.5</v>
      </c>
    </row>
    <row r="391" spans="1:5" x14ac:dyDescent="0.4">
      <c r="A391" t="s">
        <v>8</v>
      </c>
      <c r="B391" t="s">
        <v>64</v>
      </c>
      <c r="C391" s="12">
        <v>44609</v>
      </c>
      <c r="D391">
        <v>2.5</v>
      </c>
    </row>
    <row r="392" spans="1:5" x14ac:dyDescent="0.4">
      <c r="A392" t="s">
        <v>8</v>
      </c>
      <c r="B392" t="s">
        <v>63</v>
      </c>
      <c r="C392" s="12">
        <v>44609</v>
      </c>
      <c r="D392">
        <v>2.5</v>
      </c>
    </row>
    <row r="393" spans="1:5" x14ac:dyDescent="0.4">
      <c r="A393" t="s">
        <v>8</v>
      </c>
      <c r="B393" t="s">
        <v>63</v>
      </c>
      <c r="C393" s="12">
        <v>44609</v>
      </c>
      <c r="D393">
        <v>4</v>
      </c>
    </row>
    <row r="394" spans="1:5" x14ac:dyDescent="0.4">
      <c r="A394" t="s">
        <v>8</v>
      </c>
      <c r="B394" t="s">
        <v>51</v>
      </c>
      <c r="C394" s="12">
        <v>44609</v>
      </c>
      <c r="D394">
        <v>3</v>
      </c>
    </row>
    <row r="395" spans="1:5" x14ac:dyDescent="0.4">
      <c r="A395" t="s">
        <v>8</v>
      </c>
      <c r="B395" t="s">
        <v>65</v>
      </c>
      <c r="C395" s="12">
        <v>44609</v>
      </c>
      <c r="D395">
        <v>3</v>
      </c>
    </row>
    <row r="396" spans="1:5" x14ac:dyDescent="0.4">
      <c r="A396" t="s">
        <v>8</v>
      </c>
      <c r="B396" t="s">
        <v>51</v>
      </c>
      <c r="C396" s="12">
        <v>44614</v>
      </c>
      <c r="D396">
        <v>4</v>
      </c>
    </row>
    <row r="397" spans="1:5" x14ac:dyDescent="0.4">
      <c r="A397" t="s">
        <v>8</v>
      </c>
      <c r="B397" t="s">
        <v>33</v>
      </c>
      <c r="C397" s="12">
        <v>44609</v>
      </c>
      <c r="D397">
        <v>2</v>
      </c>
      <c r="E397">
        <v>9</v>
      </c>
    </row>
    <row r="398" spans="1:5" x14ac:dyDescent="0.4">
      <c r="A398" t="s">
        <v>8</v>
      </c>
      <c r="B398" t="s">
        <v>51</v>
      </c>
      <c r="C398" s="12">
        <v>44614</v>
      </c>
      <c r="D398">
        <v>2.5</v>
      </c>
    </row>
    <row r="399" spans="1:5" x14ac:dyDescent="0.4">
      <c r="A399" t="s">
        <v>8</v>
      </c>
      <c r="B399" t="s">
        <v>65</v>
      </c>
      <c r="C399" s="12">
        <v>44609</v>
      </c>
      <c r="D399">
        <v>2.5</v>
      </c>
    </row>
    <row r="400" spans="1:5" x14ac:dyDescent="0.4">
      <c r="A400" t="s">
        <v>8</v>
      </c>
      <c r="B400" t="s">
        <v>51</v>
      </c>
      <c r="C400" s="12">
        <v>44609</v>
      </c>
      <c r="D400">
        <v>2.5</v>
      </c>
    </row>
    <row r="401" spans="1:4" x14ac:dyDescent="0.4">
      <c r="A401" t="s">
        <v>8</v>
      </c>
      <c r="B401" t="s">
        <v>65</v>
      </c>
      <c r="C401" s="12">
        <v>44614</v>
      </c>
      <c r="D401">
        <v>3.5</v>
      </c>
    </row>
    <row r="402" spans="1:4" x14ac:dyDescent="0.4">
      <c r="A402" t="s">
        <v>8</v>
      </c>
      <c r="B402" t="s">
        <v>65</v>
      </c>
      <c r="C402" s="12">
        <v>44609</v>
      </c>
      <c r="D402">
        <v>5</v>
      </c>
    </row>
    <row r="403" spans="1:4" x14ac:dyDescent="0.4">
      <c r="A403" t="s">
        <v>8</v>
      </c>
      <c r="B403" t="s">
        <v>65</v>
      </c>
      <c r="C403" s="12">
        <v>44609</v>
      </c>
      <c r="D403">
        <v>4</v>
      </c>
    </row>
    <row r="404" spans="1:4" x14ac:dyDescent="0.4">
      <c r="A404" t="s">
        <v>8</v>
      </c>
      <c r="B404" t="s">
        <v>65</v>
      </c>
      <c r="C404" s="12">
        <v>44609</v>
      </c>
      <c r="D404">
        <v>2.5</v>
      </c>
    </row>
    <row r="405" spans="1:4" x14ac:dyDescent="0.4">
      <c r="A405" t="s">
        <v>8</v>
      </c>
      <c r="B405" t="s">
        <v>65</v>
      </c>
      <c r="C405" s="12">
        <v>44609</v>
      </c>
      <c r="D405">
        <v>5</v>
      </c>
    </row>
    <row r="406" spans="1:4" x14ac:dyDescent="0.4">
      <c r="A406" t="s">
        <v>8</v>
      </c>
      <c r="B406" t="s">
        <v>51</v>
      </c>
      <c r="C406" s="12">
        <v>44609</v>
      </c>
      <c r="D406">
        <v>3.5</v>
      </c>
    </row>
    <row r="407" spans="1:4" x14ac:dyDescent="0.4">
      <c r="A407" t="s">
        <v>8</v>
      </c>
      <c r="B407" t="s">
        <v>51</v>
      </c>
      <c r="C407" s="12">
        <v>44609</v>
      </c>
      <c r="D407">
        <v>2</v>
      </c>
    </row>
    <row r="408" spans="1:4" x14ac:dyDescent="0.4">
      <c r="A408" t="s">
        <v>8</v>
      </c>
      <c r="B408" t="s">
        <v>63</v>
      </c>
      <c r="C408" s="12">
        <v>44614</v>
      </c>
      <c r="D408">
        <v>2.5</v>
      </c>
    </row>
    <row r="409" spans="1:4" x14ac:dyDescent="0.4">
      <c r="A409" t="s">
        <v>8</v>
      </c>
      <c r="B409" t="s">
        <v>65</v>
      </c>
      <c r="C409" s="12">
        <v>44609</v>
      </c>
      <c r="D409">
        <v>3</v>
      </c>
    </row>
    <row r="410" spans="1:4" x14ac:dyDescent="0.4">
      <c r="A410" t="s">
        <v>8</v>
      </c>
      <c r="B410" t="s">
        <v>63</v>
      </c>
      <c r="C410" s="12">
        <v>44609</v>
      </c>
      <c r="D410">
        <v>2</v>
      </c>
    </row>
    <row r="411" spans="1:4" x14ac:dyDescent="0.4">
      <c r="A411" t="s">
        <v>8</v>
      </c>
      <c r="B411" t="s">
        <v>63</v>
      </c>
      <c r="C411" s="12">
        <v>44609</v>
      </c>
      <c r="D411">
        <v>2.5</v>
      </c>
    </row>
    <row r="412" spans="1:4" x14ac:dyDescent="0.4">
      <c r="A412" t="s">
        <v>8</v>
      </c>
      <c r="B412" t="s">
        <v>65</v>
      </c>
      <c r="C412" s="12">
        <v>44614</v>
      </c>
      <c r="D412">
        <v>3</v>
      </c>
    </row>
    <row r="413" spans="1:4" x14ac:dyDescent="0.4">
      <c r="A413" t="s">
        <v>8</v>
      </c>
      <c r="B413" t="s">
        <v>51</v>
      </c>
      <c r="C413" s="12">
        <v>44609</v>
      </c>
      <c r="D413">
        <v>5</v>
      </c>
    </row>
    <row r="414" spans="1:4" x14ac:dyDescent="0.4">
      <c r="A414" t="s">
        <v>8</v>
      </c>
      <c r="B414" t="s">
        <v>65</v>
      </c>
      <c r="C414" s="12">
        <v>44609</v>
      </c>
      <c r="D414">
        <v>3</v>
      </c>
    </row>
    <row r="415" spans="1:4" x14ac:dyDescent="0.4">
      <c r="A415" t="s">
        <v>8</v>
      </c>
      <c r="B415" t="s">
        <v>63</v>
      </c>
      <c r="C415" s="12">
        <v>44609</v>
      </c>
      <c r="D415">
        <v>2</v>
      </c>
    </row>
    <row r="416" spans="1:4" x14ac:dyDescent="0.4">
      <c r="A416" t="s">
        <v>8</v>
      </c>
      <c r="B416" t="s">
        <v>51</v>
      </c>
      <c r="C416" s="12">
        <v>44609</v>
      </c>
      <c r="D416">
        <v>3</v>
      </c>
    </row>
    <row r="417" spans="1:5" x14ac:dyDescent="0.4">
      <c r="A417" t="s">
        <v>8</v>
      </c>
      <c r="B417" t="s">
        <v>65</v>
      </c>
      <c r="C417" s="12">
        <v>44609</v>
      </c>
      <c r="D417">
        <v>3</v>
      </c>
    </row>
    <row r="418" spans="1:5" x14ac:dyDescent="0.4">
      <c r="A418" t="s">
        <v>8</v>
      </c>
      <c r="B418" t="s">
        <v>29</v>
      </c>
      <c r="C418" s="12">
        <v>44614</v>
      </c>
      <c r="D418">
        <v>3.5</v>
      </c>
      <c r="E418">
        <v>9</v>
      </c>
    </row>
    <row r="419" spans="1:5" x14ac:dyDescent="0.4">
      <c r="A419" t="s">
        <v>8</v>
      </c>
      <c r="B419" t="s">
        <v>65</v>
      </c>
      <c r="C419" s="12">
        <v>44609</v>
      </c>
      <c r="D419">
        <v>3.5</v>
      </c>
    </row>
    <row r="420" spans="1:5" x14ac:dyDescent="0.4">
      <c r="A420" t="s">
        <v>8</v>
      </c>
      <c r="B420" t="s">
        <v>65</v>
      </c>
      <c r="C420" s="12">
        <v>44609</v>
      </c>
      <c r="D420">
        <v>2.5</v>
      </c>
    </row>
    <row r="421" spans="1:5" x14ac:dyDescent="0.4">
      <c r="A421" t="s">
        <v>8</v>
      </c>
      <c r="B421" t="s">
        <v>26</v>
      </c>
      <c r="C421" s="12">
        <v>44614</v>
      </c>
      <c r="D421">
        <v>3.5</v>
      </c>
      <c r="E421">
        <v>9.5</v>
      </c>
    </row>
    <row r="422" spans="1:5" x14ac:dyDescent="0.4">
      <c r="A422" t="s">
        <v>8</v>
      </c>
      <c r="B422" t="s">
        <v>63</v>
      </c>
      <c r="C422" s="12">
        <v>44614</v>
      </c>
      <c r="D422">
        <v>2.5</v>
      </c>
    </row>
    <row r="423" spans="1:5" x14ac:dyDescent="0.4">
      <c r="A423" t="s">
        <v>8</v>
      </c>
      <c r="B423" t="s">
        <v>64</v>
      </c>
      <c r="C423" s="12">
        <v>44614</v>
      </c>
      <c r="D423">
        <v>4</v>
      </c>
    </row>
    <row r="424" spans="1:5" x14ac:dyDescent="0.4">
      <c r="A424" t="s">
        <v>8</v>
      </c>
      <c r="B424" t="s">
        <v>63</v>
      </c>
      <c r="C424" s="12">
        <v>44614</v>
      </c>
      <c r="D424">
        <v>2.5</v>
      </c>
    </row>
    <row r="425" spans="1:5" x14ac:dyDescent="0.4">
      <c r="A425" t="s">
        <v>8</v>
      </c>
      <c r="B425" t="s">
        <v>65</v>
      </c>
      <c r="C425" s="12">
        <v>44614</v>
      </c>
      <c r="D425">
        <v>2.5</v>
      </c>
    </row>
    <row r="426" spans="1:5" x14ac:dyDescent="0.4">
      <c r="A426" t="s">
        <v>8</v>
      </c>
      <c r="B426" t="s">
        <v>25</v>
      </c>
      <c r="C426" s="12">
        <v>44614</v>
      </c>
      <c r="D426">
        <v>5</v>
      </c>
      <c r="E426">
        <v>8.5</v>
      </c>
    </row>
    <row r="427" spans="1:5" x14ac:dyDescent="0.4">
      <c r="A427" t="s">
        <v>8</v>
      </c>
      <c r="B427" t="s">
        <v>65</v>
      </c>
      <c r="C427" s="12">
        <v>44614</v>
      </c>
      <c r="D427">
        <v>3.5</v>
      </c>
    </row>
    <row r="428" spans="1:5" x14ac:dyDescent="0.4">
      <c r="A428" t="s">
        <v>8</v>
      </c>
      <c r="B428" t="s">
        <v>65</v>
      </c>
      <c r="C428" s="12">
        <v>44614</v>
      </c>
      <c r="D428">
        <v>2</v>
      </c>
    </row>
    <row r="429" spans="1:5" x14ac:dyDescent="0.4">
      <c r="A429" t="s">
        <v>8</v>
      </c>
      <c r="B429" t="s">
        <v>63</v>
      </c>
      <c r="C429" s="12">
        <v>44614</v>
      </c>
      <c r="D429">
        <v>2.5</v>
      </c>
    </row>
    <row r="430" spans="1:5" x14ac:dyDescent="0.4">
      <c r="A430" t="s">
        <v>8</v>
      </c>
      <c r="B430" t="s">
        <v>65</v>
      </c>
      <c r="C430" s="12">
        <v>44614</v>
      </c>
      <c r="D430">
        <v>3</v>
      </c>
    </row>
    <row r="431" spans="1:5" x14ac:dyDescent="0.4">
      <c r="A431" t="s">
        <v>8</v>
      </c>
      <c r="B431" t="s">
        <v>63</v>
      </c>
      <c r="C431" s="12">
        <v>44614</v>
      </c>
      <c r="D431">
        <v>2</v>
      </c>
    </row>
    <row r="432" spans="1:5" x14ac:dyDescent="0.4">
      <c r="A432" t="s">
        <v>8</v>
      </c>
      <c r="B432" t="s">
        <v>51</v>
      </c>
      <c r="C432" s="12">
        <v>44614</v>
      </c>
      <c r="D432">
        <v>2.5</v>
      </c>
    </row>
    <row r="433" spans="1:5" x14ac:dyDescent="0.4">
      <c r="A433" t="s">
        <v>8</v>
      </c>
      <c r="B433" t="s">
        <v>29</v>
      </c>
      <c r="C433" s="12">
        <v>44614</v>
      </c>
      <c r="D433">
        <v>5</v>
      </c>
      <c r="E433">
        <v>9</v>
      </c>
    </row>
    <row r="434" spans="1:5" x14ac:dyDescent="0.4">
      <c r="A434" t="s">
        <v>8</v>
      </c>
      <c r="B434" t="s">
        <v>65</v>
      </c>
      <c r="C434" s="12">
        <v>44614</v>
      </c>
      <c r="D434">
        <v>3</v>
      </c>
    </row>
    <row r="435" spans="1:5" x14ac:dyDescent="0.4">
      <c r="A435" t="s">
        <v>8</v>
      </c>
      <c r="B435" t="s">
        <v>34</v>
      </c>
      <c r="C435" s="12">
        <v>44614</v>
      </c>
      <c r="D435">
        <v>5</v>
      </c>
      <c r="E435">
        <v>9.5</v>
      </c>
    </row>
    <row r="436" spans="1:5" x14ac:dyDescent="0.4">
      <c r="A436" t="s">
        <v>8</v>
      </c>
      <c r="B436" t="s">
        <v>33</v>
      </c>
      <c r="C436" s="12">
        <v>44614</v>
      </c>
      <c r="D436">
        <v>2.5</v>
      </c>
      <c r="E436">
        <v>9.5</v>
      </c>
    </row>
    <row r="437" spans="1:5" x14ac:dyDescent="0.4">
      <c r="A437" t="s">
        <v>8</v>
      </c>
      <c r="B437" t="s">
        <v>35</v>
      </c>
      <c r="C437" s="12">
        <v>44614</v>
      </c>
      <c r="D437">
        <v>4</v>
      </c>
      <c r="E437">
        <v>8.5</v>
      </c>
    </row>
    <row r="438" spans="1:5" x14ac:dyDescent="0.4">
      <c r="A438" t="s">
        <v>8</v>
      </c>
      <c r="B438" t="s">
        <v>65</v>
      </c>
      <c r="C438" s="12">
        <v>44614</v>
      </c>
      <c r="D438">
        <v>2.5</v>
      </c>
    </row>
    <row r="439" spans="1:5" x14ac:dyDescent="0.4">
      <c r="A439" t="s">
        <v>8</v>
      </c>
      <c r="B439" t="s">
        <v>65</v>
      </c>
      <c r="C439" s="12">
        <v>44614</v>
      </c>
      <c r="D439">
        <v>4</v>
      </c>
    </row>
    <row r="440" spans="1:5" x14ac:dyDescent="0.4">
      <c r="A440" t="s">
        <v>8</v>
      </c>
      <c r="B440" t="s">
        <v>63</v>
      </c>
      <c r="C440" s="12">
        <v>44614</v>
      </c>
      <c r="D440">
        <v>2.5</v>
      </c>
    </row>
    <row r="441" spans="1:5" x14ac:dyDescent="0.4">
      <c r="A441" t="s">
        <v>8</v>
      </c>
      <c r="B441" t="s">
        <v>65</v>
      </c>
      <c r="C441" s="12">
        <v>44614</v>
      </c>
      <c r="D441">
        <v>2.5</v>
      </c>
    </row>
    <row r="442" spans="1:5" x14ac:dyDescent="0.4">
      <c r="A442" t="s">
        <v>8</v>
      </c>
      <c r="B442" t="s">
        <v>65</v>
      </c>
      <c r="C442" s="12">
        <v>44614</v>
      </c>
      <c r="D442">
        <v>4</v>
      </c>
    </row>
    <row r="443" spans="1:5" x14ac:dyDescent="0.4">
      <c r="A443" t="s">
        <v>8</v>
      </c>
      <c r="B443" t="s">
        <v>65</v>
      </c>
      <c r="C443" s="12">
        <v>44614</v>
      </c>
      <c r="D443">
        <v>3</v>
      </c>
    </row>
    <row r="444" spans="1:5" x14ac:dyDescent="0.4">
      <c r="A444" t="s">
        <v>8</v>
      </c>
      <c r="B444" t="s">
        <v>51</v>
      </c>
      <c r="C444" s="12">
        <v>44614</v>
      </c>
      <c r="D444">
        <v>2.5</v>
      </c>
    </row>
    <row r="445" spans="1:5" x14ac:dyDescent="0.4">
      <c r="A445" t="s">
        <v>8</v>
      </c>
      <c r="B445" t="s">
        <v>64</v>
      </c>
      <c r="C445" s="12">
        <v>44614</v>
      </c>
      <c r="D445">
        <v>4</v>
      </c>
    </row>
    <row r="446" spans="1:5" x14ac:dyDescent="0.4">
      <c r="A446" t="s">
        <v>8</v>
      </c>
      <c r="B446" t="s">
        <v>63</v>
      </c>
      <c r="C446" s="12">
        <v>44614</v>
      </c>
      <c r="D446">
        <v>3</v>
      </c>
    </row>
    <row r="447" spans="1:5" x14ac:dyDescent="0.4">
      <c r="A447" t="s">
        <v>8</v>
      </c>
      <c r="B447" t="s">
        <v>63</v>
      </c>
      <c r="C447" s="12">
        <v>44614</v>
      </c>
      <c r="D447">
        <v>2.5</v>
      </c>
    </row>
    <row r="448" spans="1:5" x14ac:dyDescent="0.4">
      <c r="A448" t="s">
        <v>8</v>
      </c>
      <c r="B448" t="s">
        <v>30</v>
      </c>
      <c r="C448" s="12">
        <v>44614</v>
      </c>
      <c r="D448">
        <v>3</v>
      </c>
      <c r="E448">
        <v>9.1999999999999993</v>
      </c>
    </row>
    <row r="449" spans="1:5" x14ac:dyDescent="0.4">
      <c r="A449" t="s">
        <v>8</v>
      </c>
      <c r="B449" t="s">
        <v>29</v>
      </c>
      <c r="C449" s="12">
        <v>44614</v>
      </c>
      <c r="D449">
        <v>2</v>
      </c>
      <c r="E449">
        <v>9</v>
      </c>
    </row>
    <row r="450" spans="1:5" x14ac:dyDescent="0.4">
      <c r="A450" t="s">
        <v>8</v>
      </c>
      <c r="B450" t="s">
        <v>28</v>
      </c>
      <c r="C450" s="12">
        <v>44614</v>
      </c>
      <c r="D450">
        <v>2.5</v>
      </c>
      <c r="E450">
        <v>9</v>
      </c>
    </row>
    <row r="451" spans="1:5" x14ac:dyDescent="0.4">
      <c r="A451" t="s">
        <v>8</v>
      </c>
      <c r="B451" t="s">
        <v>29</v>
      </c>
      <c r="C451" s="12">
        <v>44614</v>
      </c>
      <c r="D451">
        <v>4</v>
      </c>
      <c r="E451">
        <v>8.1999999999999993</v>
      </c>
    </row>
    <row r="452" spans="1:5" x14ac:dyDescent="0.4">
      <c r="A452" t="s">
        <v>8</v>
      </c>
      <c r="B452" t="s">
        <v>65</v>
      </c>
      <c r="C452" s="12">
        <v>44614</v>
      </c>
      <c r="D452">
        <v>5</v>
      </c>
    </row>
    <row r="453" spans="1:5" x14ac:dyDescent="0.4">
      <c r="A453" t="s">
        <v>8</v>
      </c>
      <c r="B453" t="s">
        <v>65</v>
      </c>
      <c r="C453" s="12">
        <v>44614</v>
      </c>
      <c r="D453">
        <v>3.5</v>
      </c>
    </row>
    <row r="454" spans="1:5" x14ac:dyDescent="0.4">
      <c r="A454" t="s">
        <v>8</v>
      </c>
      <c r="B454" t="s">
        <v>36</v>
      </c>
      <c r="C454" s="12">
        <v>44614</v>
      </c>
      <c r="D454">
        <v>3.5</v>
      </c>
      <c r="E454">
        <v>8.5</v>
      </c>
    </row>
    <row r="455" spans="1:5" x14ac:dyDescent="0.4">
      <c r="A455" t="s">
        <v>8</v>
      </c>
      <c r="B455" t="s">
        <v>65</v>
      </c>
      <c r="C455" s="12">
        <v>44614</v>
      </c>
      <c r="D455">
        <v>3.5</v>
      </c>
    </row>
    <row r="456" spans="1:5" x14ac:dyDescent="0.4">
      <c r="A456" t="s">
        <v>8</v>
      </c>
      <c r="B456" t="s">
        <v>51</v>
      </c>
      <c r="C456" s="12">
        <v>44614</v>
      </c>
      <c r="D456">
        <v>4</v>
      </c>
    </row>
    <row r="457" spans="1:5" x14ac:dyDescent="0.4">
      <c r="A457" t="s">
        <v>8</v>
      </c>
      <c r="B457" t="s">
        <v>63</v>
      </c>
      <c r="C457" s="12">
        <v>44614</v>
      </c>
      <c r="D457">
        <v>2.5</v>
      </c>
    </row>
    <row r="458" spans="1:5" x14ac:dyDescent="0.4">
      <c r="A458" t="s">
        <v>8</v>
      </c>
      <c r="B458" t="s">
        <v>65</v>
      </c>
      <c r="C458" s="12">
        <v>44614</v>
      </c>
      <c r="D458">
        <v>4</v>
      </c>
    </row>
    <row r="459" spans="1:5" x14ac:dyDescent="0.4">
      <c r="A459" t="s">
        <v>8</v>
      </c>
      <c r="B459" t="s">
        <v>63</v>
      </c>
      <c r="C459" s="12">
        <v>44614</v>
      </c>
      <c r="D459">
        <v>4</v>
      </c>
    </row>
    <row r="460" spans="1:5" x14ac:dyDescent="0.4">
      <c r="A460" t="s">
        <v>8</v>
      </c>
      <c r="B460" t="s">
        <v>65</v>
      </c>
      <c r="C460" s="12">
        <v>44614</v>
      </c>
      <c r="D460">
        <v>2.5</v>
      </c>
    </row>
    <row r="461" spans="1:5" x14ac:dyDescent="0.4">
      <c r="A461" t="s">
        <v>8</v>
      </c>
      <c r="B461" t="s">
        <v>28</v>
      </c>
      <c r="C461" s="12">
        <v>44614</v>
      </c>
      <c r="D461">
        <v>3.5</v>
      </c>
      <c r="E461">
        <v>8.1999999999999993</v>
      </c>
    </row>
    <row r="462" spans="1:5" x14ac:dyDescent="0.4">
      <c r="A462" t="s">
        <v>8</v>
      </c>
      <c r="B462" t="s">
        <v>65</v>
      </c>
      <c r="C462" s="12">
        <v>44614</v>
      </c>
      <c r="D462">
        <v>2.5</v>
      </c>
    </row>
    <row r="463" spans="1:5" x14ac:dyDescent="0.4">
      <c r="A463" t="s">
        <v>8</v>
      </c>
      <c r="B463" t="s">
        <v>65</v>
      </c>
      <c r="C463" s="12">
        <v>44614</v>
      </c>
      <c r="D463">
        <v>2.5</v>
      </c>
    </row>
    <row r="464" spans="1:5" x14ac:dyDescent="0.4">
      <c r="A464" t="s">
        <v>8</v>
      </c>
      <c r="B464" t="s">
        <v>51</v>
      </c>
      <c r="C464" s="12">
        <v>44614</v>
      </c>
      <c r="D464">
        <v>4</v>
      </c>
    </row>
    <row r="465" spans="1:5" x14ac:dyDescent="0.4">
      <c r="A465" t="s">
        <v>8</v>
      </c>
      <c r="B465" t="s">
        <v>63</v>
      </c>
      <c r="C465" s="12">
        <v>44614</v>
      </c>
      <c r="D465">
        <v>5</v>
      </c>
    </row>
    <row r="466" spans="1:5" x14ac:dyDescent="0.4">
      <c r="A466" t="s">
        <v>8</v>
      </c>
      <c r="B466" t="s">
        <v>65</v>
      </c>
      <c r="C466" s="12">
        <v>44614</v>
      </c>
      <c r="D466">
        <v>2.5</v>
      </c>
    </row>
    <row r="467" spans="1:5" x14ac:dyDescent="0.4">
      <c r="A467" t="s">
        <v>8</v>
      </c>
      <c r="B467" t="s">
        <v>29</v>
      </c>
      <c r="C467" s="12">
        <v>44614</v>
      </c>
      <c r="D467">
        <v>2</v>
      </c>
      <c r="E467">
        <v>9.6</v>
      </c>
    </row>
    <row r="468" spans="1:5" x14ac:dyDescent="0.4">
      <c r="A468" t="s">
        <v>8</v>
      </c>
      <c r="B468" t="s">
        <v>65</v>
      </c>
      <c r="C468" s="12">
        <v>44614</v>
      </c>
      <c r="D468">
        <v>3</v>
      </c>
    </row>
    <row r="469" spans="1:5" x14ac:dyDescent="0.4">
      <c r="A469" t="s">
        <v>8</v>
      </c>
      <c r="B469" t="s">
        <v>25</v>
      </c>
      <c r="C469" s="12">
        <v>44614</v>
      </c>
      <c r="D469">
        <v>2.5</v>
      </c>
      <c r="E469">
        <v>9.5</v>
      </c>
    </row>
    <row r="470" spans="1:5" x14ac:dyDescent="0.4">
      <c r="A470" t="s">
        <v>8</v>
      </c>
      <c r="B470" t="s">
        <v>33</v>
      </c>
      <c r="C470" s="12">
        <v>44614</v>
      </c>
      <c r="D470">
        <v>3</v>
      </c>
      <c r="E470">
        <v>9.5</v>
      </c>
    </row>
    <row r="471" spans="1:5" x14ac:dyDescent="0.4">
      <c r="A471" t="s">
        <v>8</v>
      </c>
      <c r="B471" t="s">
        <v>51</v>
      </c>
      <c r="C471" s="12">
        <v>44614</v>
      </c>
      <c r="D471">
        <v>3</v>
      </c>
    </row>
    <row r="472" spans="1:5" x14ac:dyDescent="0.4">
      <c r="A472" t="s">
        <v>8</v>
      </c>
      <c r="B472" t="s">
        <v>64</v>
      </c>
      <c r="C472" s="12">
        <v>44614</v>
      </c>
      <c r="D472">
        <v>3</v>
      </c>
    </row>
    <row r="473" spans="1:5" x14ac:dyDescent="0.4">
      <c r="A473" t="s">
        <v>8</v>
      </c>
      <c r="B473" t="s">
        <v>65</v>
      </c>
      <c r="C473" s="12">
        <v>44614</v>
      </c>
      <c r="D473">
        <v>3.5</v>
      </c>
    </row>
    <row r="474" spans="1:5" x14ac:dyDescent="0.4">
      <c r="A474" t="s">
        <v>8</v>
      </c>
      <c r="B474" t="s">
        <v>30</v>
      </c>
      <c r="C474" s="12">
        <v>44614</v>
      </c>
      <c r="D474">
        <v>3</v>
      </c>
      <c r="E474">
        <v>9.6</v>
      </c>
    </row>
    <row r="475" spans="1:5" x14ac:dyDescent="0.4">
      <c r="A475" t="s">
        <v>8</v>
      </c>
      <c r="B475" t="s">
        <v>65</v>
      </c>
      <c r="C475" s="12">
        <v>44614</v>
      </c>
      <c r="D475">
        <v>3</v>
      </c>
    </row>
    <row r="476" spans="1:5" x14ac:dyDescent="0.4">
      <c r="A476" t="s">
        <v>8</v>
      </c>
      <c r="B476" t="s">
        <v>63</v>
      </c>
      <c r="C476" s="12">
        <v>44614</v>
      </c>
      <c r="D476">
        <v>2.5</v>
      </c>
    </row>
    <row r="477" spans="1:5" x14ac:dyDescent="0.4">
      <c r="A477" t="s">
        <v>8</v>
      </c>
      <c r="B477" t="s">
        <v>25</v>
      </c>
      <c r="C477" s="12">
        <v>44614</v>
      </c>
      <c r="D477">
        <v>3</v>
      </c>
      <c r="E477">
        <v>8.75</v>
      </c>
    </row>
    <row r="478" spans="1:5" x14ac:dyDescent="0.4">
      <c r="A478" t="s">
        <v>8</v>
      </c>
      <c r="B478" t="s">
        <v>63</v>
      </c>
      <c r="C478" s="12">
        <v>44614</v>
      </c>
      <c r="D478">
        <v>3</v>
      </c>
    </row>
    <row r="479" spans="1:5" x14ac:dyDescent="0.4">
      <c r="A479" t="s">
        <v>8</v>
      </c>
      <c r="B479" t="s">
        <v>63</v>
      </c>
      <c r="C479" s="12">
        <v>44614</v>
      </c>
      <c r="D479">
        <v>3</v>
      </c>
    </row>
    <row r="480" spans="1:5" x14ac:dyDescent="0.4">
      <c r="A480" t="s">
        <v>8</v>
      </c>
      <c r="B480" t="s">
        <v>65</v>
      </c>
      <c r="C480" s="12">
        <v>44614</v>
      </c>
      <c r="D480">
        <v>2.5</v>
      </c>
    </row>
    <row r="481" spans="1:5" x14ac:dyDescent="0.4">
      <c r="A481" t="s">
        <v>8</v>
      </c>
      <c r="B481" t="s">
        <v>29</v>
      </c>
      <c r="C481" s="12">
        <v>44602</v>
      </c>
      <c r="D481">
        <v>3</v>
      </c>
      <c r="E481">
        <v>9.5</v>
      </c>
    </row>
    <row r="482" spans="1:5" x14ac:dyDescent="0.4">
      <c r="A482" t="s">
        <v>8</v>
      </c>
      <c r="B482" t="s">
        <v>65</v>
      </c>
      <c r="C482" s="12">
        <v>44629</v>
      </c>
      <c r="D482">
        <v>3.5</v>
      </c>
    </row>
    <row r="483" spans="1:5" x14ac:dyDescent="0.4">
      <c r="A483" t="s">
        <v>8</v>
      </c>
      <c r="B483" t="s">
        <v>63</v>
      </c>
      <c r="C483" s="12">
        <v>44629</v>
      </c>
      <c r="D483">
        <v>5</v>
      </c>
    </row>
    <row r="484" spans="1:5" x14ac:dyDescent="0.4">
      <c r="A484" t="s">
        <v>8</v>
      </c>
      <c r="B484" t="s">
        <v>28</v>
      </c>
      <c r="C484" s="12">
        <v>44629</v>
      </c>
      <c r="D484">
        <v>3</v>
      </c>
      <c r="E484">
        <v>8.5</v>
      </c>
    </row>
    <row r="485" spans="1:5" x14ac:dyDescent="0.4">
      <c r="A485" t="s">
        <v>8</v>
      </c>
      <c r="B485" t="s">
        <v>65</v>
      </c>
      <c r="C485" s="12">
        <v>44629</v>
      </c>
      <c r="D485">
        <v>3.5</v>
      </c>
    </row>
    <row r="486" spans="1:5" x14ac:dyDescent="0.4">
      <c r="A486" t="s">
        <v>8</v>
      </c>
      <c r="B486" t="s">
        <v>65</v>
      </c>
      <c r="C486" s="12">
        <v>44629</v>
      </c>
      <c r="D486">
        <v>2</v>
      </c>
    </row>
    <row r="487" spans="1:5" x14ac:dyDescent="0.4">
      <c r="A487" t="s">
        <v>8</v>
      </c>
      <c r="B487" t="s">
        <v>65</v>
      </c>
      <c r="C487" s="12">
        <v>44629</v>
      </c>
      <c r="D487">
        <v>2.5</v>
      </c>
    </row>
    <row r="488" spans="1:5" x14ac:dyDescent="0.4">
      <c r="A488" t="s">
        <v>8</v>
      </c>
      <c r="B488" t="s">
        <v>52</v>
      </c>
      <c r="C488" s="12">
        <v>44629</v>
      </c>
      <c r="D488">
        <v>4</v>
      </c>
      <c r="E488">
        <v>0</v>
      </c>
    </row>
    <row r="489" spans="1:5" x14ac:dyDescent="0.4">
      <c r="A489" t="s">
        <v>8</v>
      </c>
      <c r="B489" t="s">
        <v>65</v>
      </c>
      <c r="C489" s="12">
        <v>44629</v>
      </c>
      <c r="D489">
        <v>2.5</v>
      </c>
    </row>
    <row r="490" spans="1:5" x14ac:dyDescent="0.4">
      <c r="A490" t="s">
        <v>8</v>
      </c>
      <c r="B490" t="s">
        <v>28</v>
      </c>
      <c r="C490" s="12">
        <v>44629</v>
      </c>
      <c r="D490">
        <v>2.5</v>
      </c>
      <c r="E490">
        <v>9.5</v>
      </c>
    </row>
    <row r="491" spans="1:5" x14ac:dyDescent="0.4">
      <c r="A491" t="s">
        <v>8</v>
      </c>
      <c r="B491" t="s">
        <v>65</v>
      </c>
      <c r="C491" s="12">
        <v>44629</v>
      </c>
      <c r="D491">
        <v>3.5</v>
      </c>
    </row>
    <row r="492" spans="1:5" x14ac:dyDescent="0.4">
      <c r="A492" t="s">
        <v>8</v>
      </c>
      <c r="B492" t="s">
        <v>65</v>
      </c>
      <c r="C492" s="12">
        <v>44629</v>
      </c>
      <c r="D492">
        <v>4</v>
      </c>
    </row>
    <row r="493" spans="1:5" x14ac:dyDescent="0.4">
      <c r="A493" t="s">
        <v>8</v>
      </c>
      <c r="B493" t="s">
        <v>63</v>
      </c>
      <c r="C493" s="12">
        <v>44629</v>
      </c>
      <c r="D493">
        <v>4</v>
      </c>
    </row>
    <row r="494" spans="1:5" x14ac:dyDescent="0.4">
      <c r="A494" t="s">
        <v>8</v>
      </c>
      <c r="B494" t="s">
        <v>30</v>
      </c>
      <c r="C494" s="12">
        <v>44629</v>
      </c>
      <c r="D494">
        <v>3</v>
      </c>
      <c r="E494">
        <v>9</v>
      </c>
    </row>
    <row r="495" spans="1:5" x14ac:dyDescent="0.4">
      <c r="A495" t="s">
        <v>8</v>
      </c>
      <c r="B495" t="s">
        <v>65</v>
      </c>
      <c r="C495" s="12">
        <v>44629</v>
      </c>
      <c r="D495">
        <v>2.5</v>
      </c>
    </row>
    <row r="496" spans="1:5" x14ac:dyDescent="0.4">
      <c r="A496" t="s">
        <v>8</v>
      </c>
      <c r="B496" t="s">
        <v>65</v>
      </c>
      <c r="C496" s="12">
        <v>44629</v>
      </c>
      <c r="D496">
        <v>3.5</v>
      </c>
    </row>
    <row r="497" spans="1:5" x14ac:dyDescent="0.4">
      <c r="A497" t="s">
        <v>8</v>
      </c>
      <c r="B497" t="s">
        <v>63</v>
      </c>
      <c r="C497" s="12">
        <v>44629</v>
      </c>
      <c r="D497">
        <v>2.5</v>
      </c>
    </row>
    <row r="498" spans="1:5" x14ac:dyDescent="0.4">
      <c r="A498" t="s">
        <v>8</v>
      </c>
      <c r="B498" t="s">
        <v>63</v>
      </c>
      <c r="C498" s="12">
        <v>44629</v>
      </c>
      <c r="D498">
        <v>2</v>
      </c>
    </row>
    <row r="499" spans="1:5" x14ac:dyDescent="0.4">
      <c r="A499" t="s">
        <v>8</v>
      </c>
      <c r="B499" t="s">
        <v>65</v>
      </c>
      <c r="C499" s="12">
        <v>44629</v>
      </c>
      <c r="D499">
        <v>3</v>
      </c>
    </row>
    <row r="500" spans="1:5" x14ac:dyDescent="0.4">
      <c r="A500" t="s">
        <v>8</v>
      </c>
      <c r="B500" t="s">
        <v>65</v>
      </c>
      <c r="C500" s="12">
        <v>44629</v>
      </c>
      <c r="D500">
        <v>2</v>
      </c>
    </row>
    <row r="501" spans="1:5" x14ac:dyDescent="0.4">
      <c r="A501" t="s">
        <v>8</v>
      </c>
      <c r="B501" t="s">
        <v>63</v>
      </c>
      <c r="C501" s="12">
        <v>44629</v>
      </c>
      <c r="D501">
        <v>3</v>
      </c>
    </row>
    <row r="502" spans="1:5" x14ac:dyDescent="0.4">
      <c r="A502" t="s">
        <v>8</v>
      </c>
      <c r="B502" t="s">
        <v>51</v>
      </c>
      <c r="C502" s="12">
        <v>44629</v>
      </c>
      <c r="D502">
        <v>3</v>
      </c>
    </row>
    <row r="503" spans="1:5" x14ac:dyDescent="0.4">
      <c r="A503" t="s">
        <v>8</v>
      </c>
      <c r="B503" t="s">
        <v>65</v>
      </c>
      <c r="C503" s="12">
        <v>44629</v>
      </c>
      <c r="D503">
        <v>4</v>
      </c>
    </row>
    <row r="504" spans="1:5" x14ac:dyDescent="0.4">
      <c r="A504" t="s">
        <v>8</v>
      </c>
      <c r="B504" t="s">
        <v>63</v>
      </c>
      <c r="C504" s="12">
        <v>44629</v>
      </c>
      <c r="D504">
        <v>3</v>
      </c>
    </row>
    <row r="505" spans="1:5" x14ac:dyDescent="0.4">
      <c r="A505" t="s">
        <v>8</v>
      </c>
      <c r="B505" t="s">
        <v>63</v>
      </c>
      <c r="C505" s="12">
        <v>44629</v>
      </c>
      <c r="D505">
        <v>2.5</v>
      </c>
    </row>
    <row r="506" spans="1:5" x14ac:dyDescent="0.4">
      <c r="A506" t="s">
        <v>8</v>
      </c>
      <c r="B506" t="s">
        <v>63</v>
      </c>
      <c r="C506" s="12">
        <v>44629</v>
      </c>
      <c r="D506">
        <v>2</v>
      </c>
    </row>
    <row r="507" spans="1:5" x14ac:dyDescent="0.4">
      <c r="A507" t="s">
        <v>8</v>
      </c>
      <c r="B507" t="s">
        <v>63</v>
      </c>
      <c r="C507" s="12">
        <v>44629</v>
      </c>
      <c r="D507">
        <v>3</v>
      </c>
    </row>
    <row r="508" spans="1:5" x14ac:dyDescent="0.4">
      <c r="A508" t="s">
        <v>8</v>
      </c>
      <c r="B508" t="s">
        <v>65</v>
      </c>
      <c r="C508" s="12">
        <v>44629</v>
      </c>
      <c r="D508">
        <v>4</v>
      </c>
    </row>
    <row r="509" spans="1:5" x14ac:dyDescent="0.4">
      <c r="A509" t="s">
        <v>8</v>
      </c>
      <c r="B509" t="s">
        <v>65</v>
      </c>
      <c r="C509" s="12">
        <v>44629</v>
      </c>
      <c r="D509">
        <v>3.5</v>
      </c>
    </row>
    <row r="510" spans="1:5" x14ac:dyDescent="0.4">
      <c r="A510" t="s">
        <v>8</v>
      </c>
      <c r="B510" t="s">
        <v>51</v>
      </c>
      <c r="C510" s="12">
        <v>44629</v>
      </c>
      <c r="D510">
        <v>5</v>
      </c>
    </row>
    <row r="511" spans="1:5" x14ac:dyDescent="0.4">
      <c r="A511" t="s">
        <v>8</v>
      </c>
      <c r="B511" t="s">
        <v>29</v>
      </c>
      <c r="C511" s="12">
        <v>44629</v>
      </c>
      <c r="D511">
        <v>4</v>
      </c>
      <c r="E511">
        <v>9.6999999999999993</v>
      </c>
    </row>
    <row r="512" spans="1:5" x14ac:dyDescent="0.4">
      <c r="A512" t="s">
        <v>8</v>
      </c>
      <c r="B512" t="s">
        <v>58</v>
      </c>
      <c r="C512" s="12">
        <v>44629</v>
      </c>
      <c r="D512">
        <v>4</v>
      </c>
      <c r="E512">
        <v>0</v>
      </c>
    </row>
    <row r="513" spans="1:5" x14ac:dyDescent="0.4">
      <c r="A513" t="s">
        <v>8</v>
      </c>
      <c r="B513" t="s">
        <v>65</v>
      </c>
      <c r="C513" s="12">
        <v>44629</v>
      </c>
      <c r="D513">
        <v>2.5</v>
      </c>
    </row>
    <row r="514" spans="1:5" x14ac:dyDescent="0.4">
      <c r="A514" t="s">
        <v>8</v>
      </c>
      <c r="B514" t="s">
        <v>65</v>
      </c>
      <c r="C514" s="12">
        <v>44629</v>
      </c>
      <c r="D514">
        <v>2.5</v>
      </c>
    </row>
    <row r="515" spans="1:5" x14ac:dyDescent="0.4">
      <c r="A515" t="s">
        <v>8</v>
      </c>
      <c r="B515" t="s">
        <v>63</v>
      </c>
      <c r="C515" s="12">
        <v>44629</v>
      </c>
      <c r="D515">
        <v>3</v>
      </c>
    </row>
    <row r="516" spans="1:5" x14ac:dyDescent="0.4">
      <c r="A516" t="s">
        <v>8</v>
      </c>
      <c r="B516" t="s">
        <v>65</v>
      </c>
      <c r="C516" s="12">
        <v>44629</v>
      </c>
      <c r="D516">
        <v>2</v>
      </c>
    </row>
    <row r="517" spans="1:5" x14ac:dyDescent="0.4">
      <c r="A517" t="s">
        <v>8</v>
      </c>
      <c r="B517" t="s">
        <v>65</v>
      </c>
      <c r="C517" s="12">
        <v>44629</v>
      </c>
      <c r="D517">
        <v>2.5</v>
      </c>
    </row>
    <row r="518" spans="1:5" x14ac:dyDescent="0.4">
      <c r="A518" t="s">
        <v>8</v>
      </c>
      <c r="B518" t="s">
        <v>51</v>
      </c>
      <c r="C518" s="12">
        <v>44629</v>
      </c>
      <c r="D518">
        <v>3</v>
      </c>
    </row>
    <row r="519" spans="1:5" x14ac:dyDescent="0.4">
      <c r="A519" t="s">
        <v>8</v>
      </c>
      <c r="B519" t="s">
        <v>63</v>
      </c>
      <c r="C519" s="12">
        <v>44629</v>
      </c>
      <c r="D519">
        <v>3</v>
      </c>
    </row>
    <row r="520" spans="1:5" x14ac:dyDescent="0.4">
      <c r="A520" t="s">
        <v>8</v>
      </c>
      <c r="B520" t="s">
        <v>65</v>
      </c>
      <c r="C520" s="12">
        <v>44629</v>
      </c>
      <c r="D520">
        <v>3</v>
      </c>
    </row>
    <row r="521" spans="1:5" x14ac:dyDescent="0.4">
      <c r="A521" t="s">
        <v>8</v>
      </c>
      <c r="B521" t="s">
        <v>51</v>
      </c>
      <c r="C521" s="12">
        <v>44629</v>
      </c>
      <c r="D521">
        <v>3.5</v>
      </c>
    </row>
    <row r="522" spans="1:5" x14ac:dyDescent="0.4">
      <c r="A522" t="s">
        <v>8</v>
      </c>
      <c r="B522" t="s">
        <v>65</v>
      </c>
      <c r="C522" s="12">
        <v>44629</v>
      </c>
      <c r="D522">
        <v>3</v>
      </c>
    </row>
    <row r="523" spans="1:5" x14ac:dyDescent="0.4">
      <c r="A523" t="s">
        <v>8</v>
      </c>
      <c r="B523" t="s">
        <v>65</v>
      </c>
      <c r="C523" s="12">
        <v>44629</v>
      </c>
      <c r="D523">
        <v>3</v>
      </c>
    </row>
    <row r="524" spans="1:5" x14ac:dyDescent="0.4">
      <c r="A524" t="s">
        <v>8</v>
      </c>
      <c r="B524" t="s">
        <v>63</v>
      </c>
      <c r="C524" s="12">
        <v>44629</v>
      </c>
      <c r="D524">
        <v>2.5</v>
      </c>
    </row>
    <row r="525" spans="1:5" x14ac:dyDescent="0.4">
      <c r="A525" t="s">
        <v>8</v>
      </c>
      <c r="B525" t="s">
        <v>65</v>
      </c>
      <c r="C525" s="12">
        <v>44629</v>
      </c>
      <c r="D525">
        <v>2.5</v>
      </c>
    </row>
    <row r="526" spans="1:5" x14ac:dyDescent="0.4">
      <c r="A526" t="s">
        <v>8</v>
      </c>
      <c r="B526" t="s">
        <v>29</v>
      </c>
      <c r="C526" s="12">
        <v>44629</v>
      </c>
      <c r="D526">
        <v>4</v>
      </c>
      <c r="E526">
        <v>9</v>
      </c>
    </row>
    <row r="527" spans="1:5" x14ac:dyDescent="0.4">
      <c r="A527" t="s">
        <v>8</v>
      </c>
      <c r="B527" t="s">
        <v>29</v>
      </c>
      <c r="C527" s="12">
        <v>44629</v>
      </c>
      <c r="D527">
        <v>2</v>
      </c>
      <c r="E527">
        <v>9</v>
      </c>
    </row>
    <row r="528" spans="1:5" x14ac:dyDescent="0.4">
      <c r="A528" t="s">
        <v>8</v>
      </c>
      <c r="B528" t="s">
        <v>30</v>
      </c>
      <c r="C528" s="12">
        <v>44629</v>
      </c>
      <c r="D528">
        <v>2</v>
      </c>
      <c r="E528">
        <v>10</v>
      </c>
    </row>
    <row r="529" spans="1:5" x14ac:dyDescent="0.4">
      <c r="A529" t="s">
        <v>8</v>
      </c>
      <c r="B529" t="s">
        <v>26</v>
      </c>
      <c r="C529" s="12">
        <v>44629</v>
      </c>
      <c r="D529">
        <v>3</v>
      </c>
      <c r="E529">
        <v>10</v>
      </c>
    </row>
    <row r="530" spans="1:5" x14ac:dyDescent="0.4">
      <c r="A530" t="s">
        <v>8</v>
      </c>
      <c r="B530" t="s">
        <v>63</v>
      </c>
      <c r="C530" s="12">
        <v>44629</v>
      </c>
      <c r="D530">
        <v>2.5</v>
      </c>
    </row>
    <row r="531" spans="1:5" x14ac:dyDescent="0.4">
      <c r="A531" t="s">
        <v>8</v>
      </c>
      <c r="B531" t="s">
        <v>51</v>
      </c>
      <c r="C531" s="12">
        <v>44629</v>
      </c>
      <c r="D531">
        <v>3</v>
      </c>
    </row>
    <row r="532" spans="1:5" x14ac:dyDescent="0.4">
      <c r="A532" t="s">
        <v>8</v>
      </c>
      <c r="B532" t="s">
        <v>34</v>
      </c>
      <c r="C532" s="12">
        <v>44629</v>
      </c>
      <c r="D532">
        <v>4</v>
      </c>
      <c r="E532">
        <v>9.5</v>
      </c>
    </row>
    <row r="533" spans="1:5" x14ac:dyDescent="0.4">
      <c r="A533" t="s">
        <v>8</v>
      </c>
      <c r="B533" t="s">
        <v>35</v>
      </c>
      <c r="C533" s="12">
        <v>44629</v>
      </c>
      <c r="D533">
        <v>2.5</v>
      </c>
      <c r="E533">
        <v>9</v>
      </c>
    </row>
    <row r="534" spans="1:5" x14ac:dyDescent="0.4">
      <c r="A534" t="s">
        <v>8</v>
      </c>
      <c r="B534" t="s">
        <v>63</v>
      </c>
      <c r="C534" s="12">
        <v>44629</v>
      </c>
      <c r="D534">
        <v>3</v>
      </c>
    </row>
    <row r="535" spans="1:5" x14ac:dyDescent="0.4">
      <c r="A535" t="s">
        <v>8</v>
      </c>
      <c r="B535" t="s">
        <v>33</v>
      </c>
      <c r="C535" s="12">
        <v>44629</v>
      </c>
      <c r="D535">
        <v>3</v>
      </c>
      <c r="E535">
        <v>8.5</v>
      </c>
    </row>
    <row r="536" spans="1:5" x14ac:dyDescent="0.4">
      <c r="A536" t="s">
        <v>8</v>
      </c>
      <c r="B536" t="s">
        <v>65</v>
      </c>
      <c r="C536" s="12">
        <v>44629</v>
      </c>
      <c r="D536">
        <v>4</v>
      </c>
    </row>
    <row r="537" spans="1:5" x14ac:dyDescent="0.4">
      <c r="A537" t="s">
        <v>8</v>
      </c>
      <c r="B537" t="s">
        <v>64</v>
      </c>
      <c r="C537" s="12">
        <v>44629</v>
      </c>
      <c r="D537">
        <v>4</v>
      </c>
    </row>
    <row r="538" spans="1:5" x14ac:dyDescent="0.4">
      <c r="A538" t="s">
        <v>8</v>
      </c>
      <c r="B538" t="s">
        <v>29</v>
      </c>
      <c r="C538" s="12">
        <v>44629</v>
      </c>
      <c r="D538">
        <v>3</v>
      </c>
      <c r="E538">
        <v>9</v>
      </c>
    </row>
    <row r="539" spans="1:5" x14ac:dyDescent="0.4">
      <c r="A539" t="s">
        <v>8</v>
      </c>
      <c r="B539" t="s">
        <v>51</v>
      </c>
      <c r="C539" s="12">
        <v>44629</v>
      </c>
      <c r="D539">
        <v>3</v>
      </c>
    </row>
    <row r="540" spans="1:5" x14ac:dyDescent="0.4">
      <c r="A540" t="s">
        <v>8</v>
      </c>
      <c r="B540" t="s">
        <v>52</v>
      </c>
      <c r="C540" s="12">
        <v>44629</v>
      </c>
      <c r="D540">
        <v>5</v>
      </c>
      <c r="E540">
        <v>0</v>
      </c>
    </row>
    <row r="541" spans="1:5" x14ac:dyDescent="0.4">
      <c r="A541" t="s">
        <v>8</v>
      </c>
      <c r="B541" t="s">
        <v>63</v>
      </c>
      <c r="C541" s="12">
        <v>44629</v>
      </c>
      <c r="D541">
        <v>3.5</v>
      </c>
    </row>
    <row r="542" spans="1:5" x14ac:dyDescent="0.4">
      <c r="A542" t="s">
        <v>8</v>
      </c>
      <c r="B542" t="s">
        <v>49</v>
      </c>
      <c r="C542" s="12">
        <v>44629</v>
      </c>
      <c r="D542">
        <v>2</v>
      </c>
    </row>
    <row r="543" spans="1:5" x14ac:dyDescent="0.4">
      <c r="A543" t="s">
        <v>8</v>
      </c>
      <c r="B543" t="s">
        <v>51</v>
      </c>
      <c r="C543" s="12">
        <v>44629</v>
      </c>
      <c r="D543">
        <v>2</v>
      </c>
    </row>
    <row r="544" spans="1:5" x14ac:dyDescent="0.4">
      <c r="A544" t="s">
        <v>8</v>
      </c>
      <c r="B544" t="s">
        <v>65</v>
      </c>
      <c r="C544" s="12">
        <v>44629</v>
      </c>
      <c r="D544">
        <v>4</v>
      </c>
    </row>
    <row r="545" spans="1:5" x14ac:dyDescent="0.4">
      <c r="A545" t="s">
        <v>8</v>
      </c>
      <c r="B545" t="s">
        <v>51</v>
      </c>
      <c r="C545" s="12">
        <v>44629</v>
      </c>
      <c r="D545">
        <v>3</v>
      </c>
    </row>
    <row r="546" spans="1:5" x14ac:dyDescent="0.4">
      <c r="A546" t="s">
        <v>8</v>
      </c>
      <c r="B546" t="s">
        <v>63</v>
      </c>
      <c r="C546" s="12">
        <v>44629</v>
      </c>
      <c r="D546">
        <v>3</v>
      </c>
    </row>
    <row r="547" spans="1:5" x14ac:dyDescent="0.4">
      <c r="A547" t="s">
        <v>8</v>
      </c>
      <c r="B547" t="s">
        <v>65</v>
      </c>
      <c r="C547" s="12">
        <v>44629</v>
      </c>
      <c r="D547">
        <v>3</v>
      </c>
    </row>
    <row r="548" spans="1:5" x14ac:dyDescent="0.4">
      <c r="A548" t="s">
        <v>8</v>
      </c>
      <c r="B548" t="s">
        <v>65</v>
      </c>
      <c r="C548" s="12">
        <v>44629</v>
      </c>
      <c r="D548">
        <v>2.5</v>
      </c>
    </row>
    <row r="549" spans="1:5" x14ac:dyDescent="0.4">
      <c r="A549" t="s">
        <v>8</v>
      </c>
      <c r="B549" t="s">
        <v>64</v>
      </c>
      <c r="C549" s="12">
        <v>44629</v>
      </c>
      <c r="D549">
        <v>3</v>
      </c>
    </row>
    <row r="550" spans="1:5" x14ac:dyDescent="0.4">
      <c r="A550" t="s">
        <v>8</v>
      </c>
      <c r="B550" t="s">
        <v>51</v>
      </c>
      <c r="C550" s="12">
        <v>44629</v>
      </c>
      <c r="D550">
        <v>3.5</v>
      </c>
    </row>
    <row r="551" spans="1:5" x14ac:dyDescent="0.4">
      <c r="A551" t="s">
        <v>8</v>
      </c>
      <c r="B551" t="s">
        <v>65</v>
      </c>
      <c r="C551" s="12">
        <v>44629</v>
      </c>
      <c r="D551">
        <v>4</v>
      </c>
    </row>
    <row r="552" spans="1:5" x14ac:dyDescent="0.4">
      <c r="A552" t="s">
        <v>8</v>
      </c>
      <c r="B552" t="s">
        <v>51</v>
      </c>
      <c r="C552" s="12">
        <v>44629</v>
      </c>
      <c r="D552">
        <v>3.5</v>
      </c>
    </row>
    <row r="553" spans="1:5" x14ac:dyDescent="0.4">
      <c r="A553" t="s">
        <v>8</v>
      </c>
      <c r="B553" t="s">
        <v>51</v>
      </c>
      <c r="C553" s="12">
        <v>44629</v>
      </c>
      <c r="D553">
        <v>3</v>
      </c>
    </row>
    <row r="554" spans="1:5" x14ac:dyDescent="0.4">
      <c r="A554" t="s">
        <v>8</v>
      </c>
      <c r="B554" t="s">
        <v>63</v>
      </c>
      <c r="C554" s="12">
        <v>44629</v>
      </c>
      <c r="D554">
        <v>3</v>
      </c>
    </row>
    <row r="555" spans="1:5" x14ac:dyDescent="0.4">
      <c r="A555" t="s">
        <v>8</v>
      </c>
      <c r="B555" t="s">
        <v>65</v>
      </c>
      <c r="C555" s="12">
        <v>44629</v>
      </c>
      <c r="D555">
        <v>4</v>
      </c>
    </row>
    <row r="556" spans="1:5" x14ac:dyDescent="0.4">
      <c r="A556" t="s">
        <v>8</v>
      </c>
      <c r="B556" t="s">
        <v>30</v>
      </c>
      <c r="C556" s="12">
        <v>44629</v>
      </c>
      <c r="D556">
        <v>4</v>
      </c>
      <c r="E556">
        <v>10</v>
      </c>
    </row>
    <row r="557" spans="1:5" x14ac:dyDescent="0.4">
      <c r="A557" t="s">
        <v>8</v>
      </c>
      <c r="B557" t="s">
        <v>65</v>
      </c>
      <c r="C557" s="12">
        <v>44629</v>
      </c>
      <c r="D557">
        <v>4</v>
      </c>
    </row>
    <row r="558" spans="1:5" x14ac:dyDescent="0.4">
      <c r="A558" t="s">
        <v>8</v>
      </c>
      <c r="B558" t="s">
        <v>65</v>
      </c>
      <c r="C558" s="12">
        <v>44629</v>
      </c>
      <c r="D558">
        <v>5</v>
      </c>
    </row>
    <row r="559" spans="1:5" x14ac:dyDescent="0.4">
      <c r="A559" t="s">
        <v>8</v>
      </c>
      <c r="B559" t="s">
        <v>63</v>
      </c>
      <c r="C559" s="12">
        <v>44629</v>
      </c>
      <c r="D559">
        <v>2.5</v>
      </c>
    </row>
    <row r="560" spans="1:5" x14ac:dyDescent="0.4">
      <c r="A560" t="s">
        <v>8</v>
      </c>
      <c r="B560" t="s">
        <v>65</v>
      </c>
      <c r="C560" s="12">
        <v>44629</v>
      </c>
      <c r="D560">
        <v>3.5</v>
      </c>
    </row>
    <row r="561" spans="1:4" x14ac:dyDescent="0.4">
      <c r="A561" t="s">
        <v>8</v>
      </c>
      <c r="B561" t="s">
        <v>65</v>
      </c>
      <c r="C561" s="12">
        <v>44629</v>
      </c>
      <c r="D561">
        <v>2.5</v>
      </c>
    </row>
    <row r="562" spans="1:4" x14ac:dyDescent="0.4">
      <c r="A562" t="s">
        <v>8</v>
      </c>
      <c r="B562" t="s">
        <v>65</v>
      </c>
      <c r="C562" s="12">
        <v>44629</v>
      </c>
      <c r="D562">
        <v>2.5</v>
      </c>
    </row>
    <row r="563" spans="1:4" x14ac:dyDescent="0.4">
      <c r="A563" t="s">
        <v>8</v>
      </c>
      <c r="B563" t="s">
        <v>65</v>
      </c>
      <c r="C563" s="12">
        <v>44629</v>
      </c>
      <c r="D563">
        <v>2.5</v>
      </c>
    </row>
    <row r="564" spans="1:4" x14ac:dyDescent="0.4">
      <c r="A564" t="s">
        <v>8</v>
      </c>
      <c r="B564" t="s">
        <v>51</v>
      </c>
      <c r="C564" s="12">
        <v>44629</v>
      </c>
      <c r="D564">
        <v>3</v>
      </c>
    </row>
    <row r="565" spans="1:4" x14ac:dyDescent="0.4">
      <c r="A565" t="s">
        <v>8</v>
      </c>
      <c r="B565" t="s">
        <v>51</v>
      </c>
      <c r="C565" s="12">
        <v>44629</v>
      </c>
      <c r="D565">
        <v>3</v>
      </c>
    </row>
    <row r="566" spans="1:4" x14ac:dyDescent="0.4">
      <c r="A566" t="s">
        <v>8</v>
      </c>
      <c r="B566" t="s">
        <v>65</v>
      </c>
      <c r="C566" s="12">
        <v>44629</v>
      </c>
      <c r="D566">
        <v>3</v>
      </c>
    </row>
    <row r="567" spans="1:4" x14ac:dyDescent="0.4">
      <c r="A567" t="s">
        <v>8</v>
      </c>
      <c r="B567" t="s">
        <v>65</v>
      </c>
      <c r="C567" s="12">
        <v>44629</v>
      </c>
      <c r="D567">
        <v>3.5</v>
      </c>
    </row>
    <row r="568" spans="1:4" x14ac:dyDescent="0.4">
      <c r="A568" t="s">
        <v>8</v>
      </c>
      <c r="B568" t="s">
        <v>65</v>
      </c>
      <c r="C568" s="12">
        <v>44629</v>
      </c>
      <c r="D568">
        <v>2.5</v>
      </c>
    </row>
    <row r="569" spans="1:4" x14ac:dyDescent="0.4">
      <c r="A569" t="s">
        <v>8</v>
      </c>
      <c r="B569" t="s">
        <v>65</v>
      </c>
      <c r="C569" s="12">
        <v>44629</v>
      </c>
      <c r="D569">
        <v>4</v>
      </c>
    </row>
    <row r="570" spans="1:4" x14ac:dyDescent="0.4">
      <c r="A570" t="s">
        <v>8</v>
      </c>
      <c r="B570" t="s">
        <v>63</v>
      </c>
      <c r="C570" s="12">
        <v>44635</v>
      </c>
      <c r="D570">
        <v>3</v>
      </c>
    </row>
    <row r="571" spans="1:4" x14ac:dyDescent="0.4">
      <c r="A571" t="s">
        <v>8</v>
      </c>
      <c r="B571" t="s">
        <v>65</v>
      </c>
      <c r="C571" s="12">
        <v>44629</v>
      </c>
      <c r="D571">
        <v>4</v>
      </c>
    </row>
    <row r="572" spans="1:4" x14ac:dyDescent="0.4">
      <c r="A572" t="s">
        <v>8</v>
      </c>
      <c r="B572" t="s">
        <v>65</v>
      </c>
      <c r="C572" s="12">
        <v>44629</v>
      </c>
      <c r="D572">
        <v>4</v>
      </c>
    </row>
    <row r="573" spans="1:4" x14ac:dyDescent="0.4">
      <c r="A573" t="s">
        <v>8</v>
      </c>
      <c r="B573" t="s">
        <v>65</v>
      </c>
      <c r="C573" s="12">
        <v>44629</v>
      </c>
      <c r="D573">
        <v>3</v>
      </c>
    </row>
    <row r="574" spans="1:4" x14ac:dyDescent="0.4">
      <c r="A574" t="s">
        <v>8</v>
      </c>
      <c r="B574" t="s">
        <v>65</v>
      </c>
      <c r="C574" s="12">
        <v>44629</v>
      </c>
      <c r="D574">
        <v>3</v>
      </c>
    </row>
    <row r="575" spans="1:4" x14ac:dyDescent="0.4">
      <c r="A575" t="s">
        <v>8</v>
      </c>
      <c r="B575" t="s">
        <v>65</v>
      </c>
      <c r="C575" s="12">
        <v>44629</v>
      </c>
      <c r="D575">
        <v>4</v>
      </c>
    </row>
    <row r="576" spans="1:4" x14ac:dyDescent="0.4">
      <c r="A576" t="s">
        <v>8</v>
      </c>
      <c r="B576" t="s">
        <v>51</v>
      </c>
      <c r="C576" s="12">
        <v>44629</v>
      </c>
      <c r="D576">
        <v>4</v>
      </c>
    </row>
    <row r="577" spans="1:5" x14ac:dyDescent="0.4">
      <c r="A577" t="s">
        <v>8</v>
      </c>
      <c r="B577" t="s">
        <v>65</v>
      </c>
      <c r="C577" s="12">
        <v>44629</v>
      </c>
      <c r="D577">
        <v>4</v>
      </c>
    </row>
    <row r="578" spans="1:5" x14ac:dyDescent="0.4">
      <c r="A578" t="s">
        <v>8</v>
      </c>
      <c r="B578" t="s">
        <v>65</v>
      </c>
      <c r="C578" s="12">
        <v>44629</v>
      </c>
      <c r="D578">
        <v>3</v>
      </c>
    </row>
    <row r="579" spans="1:5" x14ac:dyDescent="0.4">
      <c r="A579" t="s">
        <v>8</v>
      </c>
      <c r="B579" t="s">
        <v>34</v>
      </c>
      <c r="C579" s="12">
        <v>44629</v>
      </c>
      <c r="D579">
        <v>4</v>
      </c>
      <c r="E579">
        <v>10</v>
      </c>
    </row>
    <row r="580" spans="1:5" x14ac:dyDescent="0.4">
      <c r="A580" t="s">
        <v>8</v>
      </c>
      <c r="B580" t="s">
        <v>65</v>
      </c>
      <c r="C580" s="12">
        <v>44629</v>
      </c>
      <c r="D580">
        <v>3</v>
      </c>
    </row>
    <row r="581" spans="1:5" x14ac:dyDescent="0.4">
      <c r="A581" t="s">
        <v>8</v>
      </c>
      <c r="B581" t="s">
        <v>65</v>
      </c>
      <c r="C581" s="12">
        <v>44629</v>
      </c>
      <c r="D581">
        <v>3</v>
      </c>
    </row>
    <row r="582" spans="1:5" x14ac:dyDescent="0.4">
      <c r="A582" t="s">
        <v>8</v>
      </c>
      <c r="B582" t="s">
        <v>65</v>
      </c>
      <c r="C582" s="12">
        <v>44629</v>
      </c>
      <c r="D582">
        <v>3</v>
      </c>
    </row>
    <row r="583" spans="1:5" x14ac:dyDescent="0.4">
      <c r="A583" t="s">
        <v>8</v>
      </c>
      <c r="B583" t="s">
        <v>65</v>
      </c>
      <c r="C583" s="12">
        <v>44629</v>
      </c>
      <c r="D583">
        <v>4</v>
      </c>
    </row>
    <row r="584" spans="1:5" x14ac:dyDescent="0.4">
      <c r="A584" t="s">
        <v>8</v>
      </c>
      <c r="B584" t="s">
        <v>65</v>
      </c>
      <c r="C584" s="12">
        <v>44629</v>
      </c>
      <c r="D584">
        <v>3</v>
      </c>
    </row>
    <row r="585" spans="1:5" x14ac:dyDescent="0.4">
      <c r="A585" t="s">
        <v>8</v>
      </c>
      <c r="B585" t="s">
        <v>30</v>
      </c>
      <c r="C585" s="12">
        <v>44635</v>
      </c>
      <c r="D585">
        <v>3</v>
      </c>
      <c r="E585">
        <v>10.5</v>
      </c>
    </row>
    <row r="586" spans="1:5" x14ac:dyDescent="0.4">
      <c r="A586" t="s">
        <v>8</v>
      </c>
      <c r="B586" t="s">
        <v>63</v>
      </c>
      <c r="C586" s="12">
        <v>44629</v>
      </c>
      <c r="D586">
        <v>3</v>
      </c>
    </row>
    <row r="587" spans="1:5" x14ac:dyDescent="0.4">
      <c r="A587" t="s">
        <v>8</v>
      </c>
      <c r="B587" t="s">
        <v>28</v>
      </c>
      <c r="C587" s="12">
        <v>44629</v>
      </c>
      <c r="D587">
        <v>4</v>
      </c>
      <c r="E587">
        <v>9</v>
      </c>
    </row>
    <row r="588" spans="1:5" x14ac:dyDescent="0.4">
      <c r="A588" t="s">
        <v>8</v>
      </c>
      <c r="B588" t="s">
        <v>30</v>
      </c>
      <c r="C588" s="12">
        <v>44629</v>
      </c>
      <c r="D588">
        <v>3</v>
      </c>
      <c r="E588">
        <v>10.5</v>
      </c>
    </row>
    <row r="589" spans="1:5" x14ac:dyDescent="0.4">
      <c r="A589" t="s">
        <v>8</v>
      </c>
      <c r="B589" t="s">
        <v>65</v>
      </c>
      <c r="C589" s="12">
        <v>44629</v>
      </c>
      <c r="D589">
        <v>4</v>
      </c>
    </row>
    <row r="590" spans="1:5" x14ac:dyDescent="0.4">
      <c r="A590" t="s">
        <v>8</v>
      </c>
      <c r="B590" t="s">
        <v>28</v>
      </c>
      <c r="C590" s="12">
        <v>44629</v>
      </c>
      <c r="D590">
        <v>3</v>
      </c>
      <c r="E590">
        <v>8.5</v>
      </c>
    </row>
    <row r="591" spans="1:5" x14ac:dyDescent="0.4">
      <c r="A591" t="s">
        <v>8</v>
      </c>
      <c r="B591" t="s">
        <v>29</v>
      </c>
      <c r="C591" s="12">
        <v>44629</v>
      </c>
      <c r="D591">
        <v>4</v>
      </c>
      <c r="E591">
        <v>8.5</v>
      </c>
    </row>
    <row r="592" spans="1:5" x14ac:dyDescent="0.4">
      <c r="A592" t="s">
        <v>8</v>
      </c>
      <c r="B592" t="s">
        <v>65</v>
      </c>
      <c r="C592" s="12">
        <v>44635</v>
      </c>
      <c r="D592">
        <v>2.5</v>
      </c>
    </row>
    <row r="593" spans="1:4" x14ac:dyDescent="0.4">
      <c r="A593" t="s">
        <v>8</v>
      </c>
      <c r="B593" t="s">
        <v>65</v>
      </c>
      <c r="C593" s="12">
        <v>44635</v>
      </c>
      <c r="D593">
        <v>3</v>
      </c>
    </row>
    <row r="594" spans="1:4" x14ac:dyDescent="0.4">
      <c r="A594" t="s">
        <v>8</v>
      </c>
      <c r="B594" t="s">
        <v>65</v>
      </c>
      <c r="C594" s="12">
        <v>44635</v>
      </c>
      <c r="D594">
        <v>4</v>
      </c>
    </row>
    <row r="595" spans="1:4" x14ac:dyDescent="0.4">
      <c r="A595" t="s">
        <v>8</v>
      </c>
      <c r="B595" t="s">
        <v>63</v>
      </c>
      <c r="C595" s="12">
        <v>44635</v>
      </c>
      <c r="D595">
        <v>4</v>
      </c>
    </row>
    <row r="596" spans="1:4" x14ac:dyDescent="0.4">
      <c r="A596" t="s">
        <v>8</v>
      </c>
      <c r="B596" t="s">
        <v>51</v>
      </c>
      <c r="C596" s="12">
        <v>44635</v>
      </c>
      <c r="D596">
        <v>2</v>
      </c>
    </row>
    <row r="597" spans="1:4" x14ac:dyDescent="0.4">
      <c r="A597" t="s">
        <v>8</v>
      </c>
      <c r="B597" t="s">
        <v>65</v>
      </c>
      <c r="C597" s="12">
        <v>44635</v>
      </c>
      <c r="D597">
        <v>3.5</v>
      </c>
    </row>
    <row r="598" spans="1:4" x14ac:dyDescent="0.4">
      <c r="A598" t="s">
        <v>8</v>
      </c>
      <c r="B598" t="s">
        <v>63</v>
      </c>
      <c r="C598" s="12">
        <v>44635</v>
      </c>
      <c r="D598">
        <v>3.5</v>
      </c>
    </row>
    <row r="599" spans="1:4" x14ac:dyDescent="0.4">
      <c r="A599" t="s">
        <v>8</v>
      </c>
      <c r="B599" t="s">
        <v>65</v>
      </c>
      <c r="C599" s="12">
        <v>44635</v>
      </c>
      <c r="D599">
        <v>2.5</v>
      </c>
    </row>
    <row r="600" spans="1:4" x14ac:dyDescent="0.4">
      <c r="A600" t="s">
        <v>8</v>
      </c>
      <c r="B600" t="s">
        <v>51</v>
      </c>
      <c r="C600" s="12">
        <v>44635</v>
      </c>
      <c r="D600">
        <v>4</v>
      </c>
    </row>
    <row r="601" spans="1:4" x14ac:dyDescent="0.4">
      <c r="A601" t="s">
        <v>8</v>
      </c>
      <c r="B601" t="s">
        <v>65</v>
      </c>
      <c r="C601" s="12">
        <v>44635</v>
      </c>
      <c r="D601">
        <v>2.5</v>
      </c>
    </row>
    <row r="602" spans="1:4" x14ac:dyDescent="0.4">
      <c r="A602" t="s">
        <v>8</v>
      </c>
      <c r="B602" t="s">
        <v>51</v>
      </c>
      <c r="C602" s="12">
        <v>44635</v>
      </c>
      <c r="D602">
        <v>5</v>
      </c>
    </row>
    <row r="603" spans="1:4" x14ac:dyDescent="0.4">
      <c r="A603" t="s">
        <v>8</v>
      </c>
      <c r="B603" t="s">
        <v>63</v>
      </c>
      <c r="C603" s="12">
        <v>44635</v>
      </c>
      <c r="D603">
        <v>3</v>
      </c>
    </row>
    <row r="604" spans="1:4" x14ac:dyDescent="0.4">
      <c r="A604" t="s">
        <v>8</v>
      </c>
      <c r="B604" t="s">
        <v>64</v>
      </c>
      <c r="C604" s="12">
        <v>44635</v>
      </c>
      <c r="D604">
        <v>2</v>
      </c>
    </row>
    <row r="605" spans="1:4" x14ac:dyDescent="0.4">
      <c r="A605" t="s">
        <v>8</v>
      </c>
      <c r="B605" t="s">
        <v>65</v>
      </c>
      <c r="C605" s="12">
        <v>44635</v>
      </c>
      <c r="D605">
        <v>2.5</v>
      </c>
    </row>
    <row r="606" spans="1:4" x14ac:dyDescent="0.4">
      <c r="A606" t="s">
        <v>8</v>
      </c>
      <c r="B606" t="s">
        <v>65</v>
      </c>
      <c r="C606" s="12">
        <v>44635</v>
      </c>
      <c r="D606">
        <v>2.5</v>
      </c>
    </row>
    <row r="607" spans="1:4" x14ac:dyDescent="0.4">
      <c r="A607" t="s">
        <v>8</v>
      </c>
      <c r="B607" t="s">
        <v>65</v>
      </c>
      <c r="C607" s="12">
        <v>44635</v>
      </c>
      <c r="D607">
        <v>4</v>
      </c>
    </row>
    <row r="608" spans="1:4" x14ac:dyDescent="0.4">
      <c r="A608" t="s">
        <v>8</v>
      </c>
      <c r="B608" t="s">
        <v>65</v>
      </c>
      <c r="C608" s="12">
        <v>44635</v>
      </c>
      <c r="D608">
        <v>1.5</v>
      </c>
    </row>
    <row r="609" spans="1:5" x14ac:dyDescent="0.4">
      <c r="A609" t="s">
        <v>8</v>
      </c>
      <c r="B609" t="s">
        <v>51</v>
      </c>
      <c r="C609" s="12">
        <v>44635</v>
      </c>
      <c r="D609">
        <v>4</v>
      </c>
    </row>
    <row r="610" spans="1:5" x14ac:dyDescent="0.4">
      <c r="A610" t="s">
        <v>8</v>
      </c>
      <c r="B610" t="s">
        <v>65</v>
      </c>
      <c r="C610" s="12">
        <v>44635</v>
      </c>
      <c r="D610">
        <v>2.5</v>
      </c>
    </row>
    <row r="611" spans="1:5" x14ac:dyDescent="0.4">
      <c r="A611" t="s">
        <v>8</v>
      </c>
      <c r="B611" t="s">
        <v>26</v>
      </c>
      <c r="C611" s="12">
        <v>44635</v>
      </c>
      <c r="D611">
        <v>3</v>
      </c>
      <c r="E611">
        <v>10</v>
      </c>
    </row>
    <row r="612" spans="1:5" x14ac:dyDescent="0.4">
      <c r="A612" t="s">
        <v>8</v>
      </c>
      <c r="B612" t="s">
        <v>65</v>
      </c>
      <c r="C612" s="12">
        <v>44635</v>
      </c>
      <c r="D612">
        <v>3</v>
      </c>
    </row>
    <row r="613" spans="1:5" x14ac:dyDescent="0.4">
      <c r="A613" t="s">
        <v>8</v>
      </c>
      <c r="B613" t="s">
        <v>65</v>
      </c>
      <c r="C613" s="12">
        <v>44635</v>
      </c>
      <c r="D613">
        <v>3</v>
      </c>
    </row>
    <row r="614" spans="1:5" x14ac:dyDescent="0.4">
      <c r="A614" t="s">
        <v>8</v>
      </c>
      <c r="B614" t="s">
        <v>65</v>
      </c>
      <c r="C614" s="12">
        <v>44635</v>
      </c>
      <c r="D614">
        <v>3</v>
      </c>
    </row>
    <row r="615" spans="1:5" x14ac:dyDescent="0.4">
      <c r="A615" t="s">
        <v>8</v>
      </c>
      <c r="B615" t="s">
        <v>51</v>
      </c>
      <c r="C615" s="12">
        <v>44635</v>
      </c>
      <c r="D615">
        <v>2</v>
      </c>
    </row>
    <row r="616" spans="1:5" x14ac:dyDescent="0.4">
      <c r="A616" t="s">
        <v>8</v>
      </c>
      <c r="B616" t="s">
        <v>28</v>
      </c>
      <c r="C616" s="12">
        <v>44635</v>
      </c>
      <c r="D616">
        <v>2.5</v>
      </c>
      <c r="E616">
        <v>8.8000000000000007</v>
      </c>
    </row>
    <row r="617" spans="1:5" x14ac:dyDescent="0.4">
      <c r="A617" t="s">
        <v>8</v>
      </c>
      <c r="B617" t="s">
        <v>51</v>
      </c>
      <c r="C617" s="12">
        <v>44635</v>
      </c>
      <c r="D617">
        <v>5</v>
      </c>
    </row>
    <row r="618" spans="1:5" x14ac:dyDescent="0.4">
      <c r="A618" t="s">
        <v>8</v>
      </c>
      <c r="B618" t="s">
        <v>29</v>
      </c>
      <c r="C618" s="12">
        <v>44635</v>
      </c>
      <c r="D618">
        <v>4</v>
      </c>
      <c r="E618">
        <v>8.8000000000000007</v>
      </c>
    </row>
    <row r="619" spans="1:5" x14ac:dyDescent="0.4">
      <c r="A619" t="s">
        <v>8</v>
      </c>
      <c r="B619" t="s">
        <v>65</v>
      </c>
      <c r="C619" s="12">
        <v>44635</v>
      </c>
      <c r="D619">
        <v>3</v>
      </c>
    </row>
    <row r="620" spans="1:5" x14ac:dyDescent="0.4">
      <c r="A620" t="s">
        <v>8</v>
      </c>
      <c r="B620" t="s">
        <v>63</v>
      </c>
      <c r="C620" s="12">
        <v>44635</v>
      </c>
      <c r="D620">
        <v>4</v>
      </c>
    </row>
    <row r="621" spans="1:5" x14ac:dyDescent="0.4">
      <c r="A621" t="s">
        <v>8</v>
      </c>
      <c r="B621" t="s">
        <v>59</v>
      </c>
      <c r="C621" s="12">
        <v>44635</v>
      </c>
      <c r="D621">
        <v>4</v>
      </c>
      <c r="E621">
        <v>0</v>
      </c>
    </row>
    <row r="622" spans="1:5" x14ac:dyDescent="0.4">
      <c r="A622" t="s">
        <v>8</v>
      </c>
      <c r="B622" t="s">
        <v>65</v>
      </c>
      <c r="C622" s="12">
        <v>44635</v>
      </c>
      <c r="D622">
        <v>2.5</v>
      </c>
    </row>
    <row r="623" spans="1:5" x14ac:dyDescent="0.4">
      <c r="A623" t="s">
        <v>8</v>
      </c>
      <c r="B623" t="s">
        <v>30</v>
      </c>
      <c r="C623" s="12">
        <v>44635</v>
      </c>
      <c r="D623">
        <v>3</v>
      </c>
      <c r="E623">
        <v>10</v>
      </c>
    </row>
    <row r="624" spans="1:5" x14ac:dyDescent="0.4">
      <c r="A624" t="s">
        <v>8</v>
      </c>
      <c r="B624" t="s">
        <v>65</v>
      </c>
      <c r="C624" s="12">
        <v>44635</v>
      </c>
      <c r="D624">
        <v>3</v>
      </c>
    </row>
    <row r="625" spans="1:5" x14ac:dyDescent="0.4">
      <c r="A625" t="s">
        <v>8</v>
      </c>
      <c r="B625" t="s">
        <v>65</v>
      </c>
      <c r="C625" s="12">
        <v>44635</v>
      </c>
      <c r="D625">
        <v>2.5</v>
      </c>
    </row>
    <row r="626" spans="1:5" x14ac:dyDescent="0.4">
      <c r="A626" t="s">
        <v>8</v>
      </c>
      <c r="B626" t="s">
        <v>30</v>
      </c>
      <c r="C626" s="12">
        <v>44635</v>
      </c>
      <c r="D626">
        <v>4</v>
      </c>
      <c r="E626">
        <v>9.5</v>
      </c>
    </row>
    <row r="627" spans="1:5" x14ac:dyDescent="0.4">
      <c r="A627" t="s">
        <v>8</v>
      </c>
      <c r="B627" t="s">
        <v>65</v>
      </c>
      <c r="C627" s="12">
        <v>44635</v>
      </c>
      <c r="D627">
        <v>2.5</v>
      </c>
    </row>
    <row r="628" spans="1:5" x14ac:dyDescent="0.4">
      <c r="A628" t="s">
        <v>8</v>
      </c>
      <c r="B628" t="s">
        <v>65</v>
      </c>
      <c r="C628" s="12">
        <v>44635</v>
      </c>
      <c r="D628">
        <v>4</v>
      </c>
    </row>
    <row r="629" spans="1:5" x14ac:dyDescent="0.4">
      <c r="A629" t="s">
        <v>8</v>
      </c>
      <c r="B629" t="s">
        <v>65</v>
      </c>
      <c r="C629" s="12">
        <v>44635</v>
      </c>
      <c r="D629">
        <v>4</v>
      </c>
    </row>
    <row r="630" spans="1:5" x14ac:dyDescent="0.4">
      <c r="A630" t="s">
        <v>8</v>
      </c>
      <c r="B630" t="s">
        <v>65</v>
      </c>
      <c r="C630" s="12">
        <v>44665</v>
      </c>
      <c r="D630">
        <v>3</v>
      </c>
    </row>
    <row r="631" spans="1:5" x14ac:dyDescent="0.4">
      <c r="A631" t="s">
        <v>8</v>
      </c>
      <c r="B631" t="s">
        <v>65</v>
      </c>
      <c r="C631" s="12">
        <v>44665</v>
      </c>
      <c r="D631">
        <v>4</v>
      </c>
    </row>
    <row r="632" spans="1:5" x14ac:dyDescent="0.4">
      <c r="A632" t="s">
        <v>8</v>
      </c>
      <c r="B632" t="s">
        <v>63</v>
      </c>
      <c r="C632" s="12">
        <v>44665</v>
      </c>
      <c r="D632">
        <v>2.5</v>
      </c>
    </row>
    <row r="633" spans="1:5" x14ac:dyDescent="0.4">
      <c r="A633" t="s">
        <v>8</v>
      </c>
      <c r="B633" t="s">
        <v>30</v>
      </c>
      <c r="C633" s="12">
        <v>44665</v>
      </c>
      <c r="D633">
        <v>3</v>
      </c>
      <c r="E633">
        <v>9.6</v>
      </c>
    </row>
    <row r="634" spans="1:5" x14ac:dyDescent="0.4">
      <c r="A634" t="s">
        <v>8</v>
      </c>
      <c r="B634" t="s">
        <v>65</v>
      </c>
      <c r="C634" s="12">
        <v>44665</v>
      </c>
      <c r="D634">
        <v>3</v>
      </c>
    </row>
    <row r="635" spans="1:5" x14ac:dyDescent="0.4">
      <c r="A635" t="s">
        <v>8</v>
      </c>
      <c r="B635" t="s">
        <v>64</v>
      </c>
      <c r="C635" s="12">
        <v>44665</v>
      </c>
      <c r="D635">
        <v>3</v>
      </c>
    </row>
    <row r="636" spans="1:5" x14ac:dyDescent="0.4">
      <c r="A636" t="s">
        <v>8</v>
      </c>
      <c r="B636" t="s">
        <v>65</v>
      </c>
      <c r="C636" s="12">
        <v>44665</v>
      </c>
      <c r="D636">
        <v>2.5</v>
      </c>
    </row>
    <row r="637" spans="1:5" x14ac:dyDescent="0.4">
      <c r="A637" t="s">
        <v>8</v>
      </c>
      <c r="B637" t="s">
        <v>65</v>
      </c>
      <c r="C637" s="12">
        <v>44665</v>
      </c>
      <c r="D637">
        <v>5</v>
      </c>
    </row>
    <row r="638" spans="1:5" x14ac:dyDescent="0.4">
      <c r="A638" t="s">
        <v>8</v>
      </c>
      <c r="B638" t="s">
        <v>65</v>
      </c>
      <c r="C638" s="12">
        <v>44665</v>
      </c>
      <c r="D638">
        <v>3</v>
      </c>
    </row>
    <row r="639" spans="1:5" x14ac:dyDescent="0.4">
      <c r="A639" t="s">
        <v>8</v>
      </c>
      <c r="B639" t="s">
        <v>65</v>
      </c>
      <c r="C639" s="12">
        <v>44665</v>
      </c>
      <c r="D639">
        <v>3.5</v>
      </c>
    </row>
    <row r="640" spans="1:5" x14ac:dyDescent="0.4">
      <c r="A640" t="s">
        <v>8</v>
      </c>
      <c r="B640" t="s">
        <v>29</v>
      </c>
      <c r="C640" s="12">
        <v>44665</v>
      </c>
      <c r="D640">
        <v>2</v>
      </c>
      <c r="E640">
        <v>9</v>
      </c>
    </row>
    <row r="641" spans="1:5" x14ac:dyDescent="0.4">
      <c r="A641" t="s">
        <v>8</v>
      </c>
      <c r="B641" t="s">
        <v>63</v>
      </c>
      <c r="C641" s="12">
        <v>44665</v>
      </c>
      <c r="D641">
        <v>4</v>
      </c>
    </row>
    <row r="642" spans="1:5" x14ac:dyDescent="0.4">
      <c r="A642" t="s">
        <v>8</v>
      </c>
      <c r="B642" t="s">
        <v>41</v>
      </c>
      <c r="C642" s="12">
        <v>44665</v>
      </c>
      <c r="D642">
        <v>3.5</v>
      </c>
    </row>
    <row r="643" spans="1:5" x14ac:dyDescent="0.4">
      <c r="A643" t="s">
        <v>8</v>
      </c>
      <c r="B643" t="s">
        <v>51</v>
      </c>
      <c r="C643" s="12">
        <v>44665</v>
      </c>
      <c r="D643">
        <v>2.5</v>
      </c>
    </row>
    <row r="644" spans="1:5" x14ac:dyDescent="0.4">
      <c r="A644" t="s">
        <v>8</v>
      </c>
      <c r="B644" t="s">
        <v>51</v>
      </c>
      <c r="C644" s="12">
        <v>44665</v>
      </c>
      <c r="D644">
        <v>3</v>
      </c>
    </row>
    <row r="645" spans="1:5" x14ac:dyDescent="0.4">
      <c r="A645" t="s">
        <v>8</v>
      </c>
      <c r="B645" t="s">
        <v>65</v>
      </c>
      <c r="C645" s="12">
        <v>44665</v>
      </c>
      <c r="D645">
        <v>3</v>
      </c>
    </row>
    <row r="646" spans="1:5" x14ac:dyDescent="0.4">
      <c r="A646" t="s">
        <v>8</v>
      </c>
      <c r="B646" t="s">
        <v>65</v>
      </c>
      <c r="C646" s="12">
        <v>44665</v>
      </c>
      <c r="D646">
        <v>3</v>
      </c>
    </row>
    <row r="647" spans="1:5" x14ac:dyDescent="0.4">
      <c r="A647" t="s">
        <v>8</v>
      </c>
      <c r="B647" t="s">
        <v>65</v>
      </c>
      <c r="C647" s="12">
        <v>44665</v>
      </c>
      <c r="D647">
        <v>4</v>
      </c>
    </row>
    <row r="648" spans="1:5" x14ac:dyDescent="0.4">
      <c r="A648" t="s">
        <v>8</v>
      </c>
      <c r="B648" t="s">
        <v>65</v>
      </c>
      <c r="C648" s="12">
        <v>44665</v>
      </c>
      <c r="D648">
        <v>2.5</v>
      </c>
    </row>
    <row r="649" spans="1:5" x14ac:dyDescent="0.4">
      <c r="A649" t="s">
        <v>8</v>
      </c>
      <c r="B649" t="s">
        <v>63</v>
      </c>
      <c r="C649" s="12">
        <v>44665</v>
      </c>
      <c r="D649">
        <v>5</v>
      </c>
    </row>
    <row r="650" spans="1:5" x14ac:dyDescent="0.4">
      <c r="A650" t="s">
        <v>8</v>
      </c>
      <c r="B650" t="s">
        <v>65</v>
      </c>
      <c r="C650" s="12">
        <v>44665</v>
      </c>
      <c r="D650">
        <v>5</v>
      </c>
    </row>
    <row r="651" spans="1:5" x14ac:dyDescent="0.4">
      <c r="A651" t="s">
        <v>8</v>
      </c>
      <c r="B651" t="s">
        <v>65</v>
      </c>
      <c r="C651" s="12">
        <v>44665</v>
      </c>
      <c r="D651">
        <v>2.5</v>
      </c>
    </row>
    <row r="652" spans="1:5" x14ac:dyDescent="0.4">
      <c r="A652" t="s">
        <v>8</v>
      </c>
      <c r="B652" t="s">
        <v>51</v>
      </c>
      <c r="C652" s="12">
        <v>44665</v>
      </c>
      <c r="D652">
        <v>4</v>
      </c>
    </row>
    <row r="653" spans="1:5" x14ac:dyDescent="0.4">
      <c r="A653" t="s">
        <v>8</v>
      </c>
      <c r="B653" t="s">
        <v>65</v>
      </c>
      <c r="C653" s="12">
        <v>44665</v>
      </c>
      <c r="D653">
        <v>4</v>
      </c>
    </row>
    <row r="654" spans="1:5" x14ac:dyDescent="0.4">
      <c r="A654" t="s">
        <v>8</v>
      </c>
      <c r="B654" t="s">
        <v>29</v>
      </c>
      <c r="C654" s="12">
        <v>44665</v>
      </c>
      <c r="D654">
        <v>3</v>
      </c>
      <c r="E654">
        <v>8.5</v>
      </c>
    </row>
    <row r="655" spans="1:5" x14ac:dyDescent="0.4">
      <c r="A655" t="s">
        <v>8</v>
      </c>
      <c r="B655" t="s">
        <v>65</v>
      </c>
      <c r="C655" s="12">
        <v>44665</v>
      </c>
      <c r="D655">
        <v>3.5</v>
      </c>
    </row>
    <row r="656" spans="1:5" x14ac:dyDescent="0.4">
      <c r="A656" t="s">
        <v>8</v>
      </c>
      <c r="B656" t="s">
        <v>65</v>
      </c>
      <c r="C656" s="12">
        <v>44665</v>
      </c>
      <c r="D656">
        <v>5</v>
      </c>
    </row>
    <row r="657" spans="1:5" x14ac:dyDescent="0.4">
      <c r="A657" t="s">
        <v>8</v>
      </c>
      <c r="B657" t="s">
        <v>29</v>
      </c>
      <c r="C657" s="12">
        <v>44665</v>
      </c>
      <c r="D657">
        <v>2.5</v>
      </c>
      <c r="E657">
        <v>9</v>
      </c>
    </row>
    <row r="658" spans="1:5" x14ac:dyDescent="0.4">
      <c r="A658" t="s">
        <v>8</v>
      </c>
      <c r="B658" t="s">
        <v>65</v>
      </c>
      <c r="C658" s="12">
        <v>44665</v>
      </c>
      <c r="D658">
        <v>3</v>
      </c>
    </row>
    <row r="659" spans="1:5" x14ac:dyDescent="0.4">
      <c r="A659" t="s">
        <v>8</v>
      </c>
      <c r="B659" t="s">
        <v>65</v>
      </c>
      <c r="C659" s="12">
        <v>44665</v>
      </c>
      <c r="D659">
        <v>4</v>
      </c>
    </row>
    <row r="660" spans="1:5" x14ac:dyDescent="0.4">
      <c r="A660" t="s">
        <v>8</v>
      </c>
      <c r="B660" t="s">
        <v>65</v>
      </c>
      <c r="C660" s="12">
        <v>44665</v>
      </c>
      <c r="D660">
        <v>5</v>
      </c>
    </row>
    <row r="661" spans="1:5" x14ac:dyDescent="0.4">
      <c r="A661" t="s">
        <v>8</v>
      </c>
      <c r="B661" t="s">
        <v>51</v>
      </c>
      <c r="C661" s="12">
        <v>44665</v>
      </c>
      <c r="D661">
        <v>4</v>
      </c>
    </row>
    <row r="662" spans="1:5" x14ac:dyDescent="0.4">
      <c r="A662" t="s">
        <v>8</v>
      </c>
      <c r="B662" t="s">
        <v>65</v>
      </c>
      <c r="C662" s="12">
        <v>44665</v>
      </c>
      <c r="D662">
        <v>3</v>
      </c>
    </row>
    <row r="663" spans="1:5" x14ac:dyDescent="0.4">
      <c r="A663" t="s">
        <v>8</v>
      </c>
      <c r="B663" t="s">
        <v>65</v>
      </c>
      <c r="C663" s="12">
        <v>44665</v>
      </c>
      <c r="D663">
        <v>2</v>
      </c>
    </row>
    <row r="664" spans="1:5" x14ac:dyDescent="0.4">
      <c r="A664" t="s">
        <v>8</v>
      </c>
      <c r="B664" t="s">
        <v>63</v>
      </c>
      <c r="C664" s="12">
        <v>44665</v>
      </c>
      <c r="D664">
        <v>3</v>
      </c>
    </row>
    <row r="665" spans="1:5" x14ac:dyDescent="0.4">
      <c r="A665" t="s">
        <v>8</v>
      </c>
      <c r="B665" t="s">
        <v>65</v>
      </c>
      <c r="C665" s="12">
        <v>44665</v>
      </c>
      <c r="D665">
        <v>3</v>
      </c>
    </row>
    <row r="666" spans="1:5" x14ac:dyDescent="0.4">
      <c r="A666" t="s">
        <v>8</v>
      </c>
      <c r="B666" t="s">
        <v>65</v>
      </c>
      <c r="C666" s="12">
        <v>44665</v>
      </c>
      <c r="D666">
        <v>3</v>
      </c>
    </row>
    <row r="667" spans="1:5" x14ac:dyDescent="0.4">
      <c r="A667" t="s">
        <v>8</v>
      </c>
      <c r="B667" t="s">
        <v>41</v>
      </c>
      <c r="C667" s="12">
        <v>44665</v>
      </c>
      <c r="D667">
        <v>4</v>
      </c>
    </row>
    <row r="668" spans="1:5" x14ac:dyDescent="0.4">
      <c r="A668" t="s">
        <v>8</v>
      </c>
      <c r="B668" t="s">
        <v>51</v>
      </c>
      <c r="C668" s="12">
        <v>44665</v>
      </c>
      <c r="D668">
        <v>3.5</v>
      </c>
    </row>
    <row r="669" spans="1:5" x14ac:dyDescent="0.4">
      <c r="A669" t="s">
        <v>8</v>
      </c>
      <c r="B669" t="s">
        <v>30</v>
      </c>
      <c r="C669" s="12">
        <v>44665</v>
      </c>
      <c r="D669">
        <v>3</v>
      </c>
      <c r="E669">
        <v>9.5</v>
      </c>
    </row>
    <row r="670" spans="1:5" x14ac:dyDescent="0.4">
      <c r="A670" t="s">
        <v>8</v>
      </c>
      <c r="B670" t="s">
        <v>65</v>
      </c>
      <c r="C670" s="12">
        <v>44665</v>
      </c>
      <c r="D670">
        <v>4</v>
      </c>
    </row>
    <row r="671" spans="1:5" x14ac:dyDescent="0.4">
      <c r="A671" t="s">
        <v>8</v>
      </c>
      <c r="B671" t="s">
        <v>51</v>
      </c>
      <c r="C671" s="12">
        <v>44665</v>
      </c>
      <c r="D671">
        <v>2</v>
      </c>
    </row>
    <row r="672" spans="1:5" x14ac:dyDescent="0.4">
      <c r="A672" t="s">
        <v>8</v>
      </c>
      <c r="B672" t="s">
        <v>63</v>
      </c>
      <c r="C672" s="12">
        <v>44665</v>
      </c>
      <c r="D672">
        <v>3</v>
      </c>
    </row>
    <row r="673" spans="1:5" x14ac:dyDescent="0.4">
      <c r="A673" t="s">
        <v>8</v>
      </c>
      <c r="B673" t="s">
        <v>65</v>
      </c>
      <c r="C673" s="12">
        <v>44665</v>
      </c>
      <c r="D673">
        <v>2.5</v>
      </c>
    </row>
    <row r="674" spans="1:5" x14ac:dyDescent="0.4">
      <c r="A674" t="s">
        <v>8</v>
      </c>
      <c r="B674" t="s">
        <v>65</v>
      </c>
      <c r="C674" s="12">
        <v>44665</v>
      </c>
      <c r="D674">
        <v>2.5</v>
      </c>
    </row>
    <row r="675" spans="1:5" x14ac:dyDescent="0.4">
      <c r="A675" t="s">
        <v>8</v>
      </c>
      <c r="B675" t="s">
        <v>65</v>
      </c>
      <c r="C675" s="12">
        <v>44665</v>
      </c>
      <c r="D675">
        <v>3</v>
      </c>
    </row>
    <row r="676" spans="1:5" x14ac:dyDescent="0.4">
      <c r="A676" t="s">
        <v>8</v>
      </c>
      <c r="B676" t="s">
        <v>63</v>
      </c>
      <c r="C676" s="12">
        <v>44665</v>
      </c>
      <c r="D676">
        <v>5</v>
      </c>
    </row>
    <row r="677" spans="1:5" x14ac:dyDescent="0.4">
      <c r="A677" t="s">
        <v>8</v>
      </c>
      <c r="B677" t="s">
        <v>51</v>
      </c>
      <c r="C677" s="12">
        <v>44665</v>
      </c>
      <c r="D677">
        <v>4</v>
      </c>
    </row>
    <row r="678" spans="1:5" x14ac:dyDescent="0.4">
      <c r="A678" t="s">
        <v>8</v>
      </c>
      <c r="B678" t="s">
        <v>33</v>
      </c>
      <c r="C678" s="12">
        <v>44665</v>
      </c>
      <c r="D678">
        <v>3</v>
      </c>
      <c r="E678">
        <v>9.5</v>
      </c>
    </row>
    <row r="679" spans="1:5" x14ac:dyDescent="0.4">
      <c r="A679" t="s">
        <v>8</v>
      </c>
      <c r="B679" t="s">
        <v>65</v>
      </c>
      <c r="C679" s="12">
        <v>44665</v>
      </c>
      <c r="D679">
        <v>3</v>
      </c>
    </row>
    <row r="680" spans="1:5" x14ac:dyDescent="0.4">
      <c r="A680" t="s">
        <v>8</v>
      </c>
      <c r="B680" t="s">
        <v>63</v>
      </c>
      <c r="C680" s="12">
        <v>44665</v>
      </c>
      <c r="D680">
        <v>4</v>
      </c>
    </row>
    <row r="681" spans="1:5" x14ac:dyDescent="0.4">
      <c r="A681" t="s">
        <v>8</v>
      </c>
      <c r="B681" t="s">
        <v>29</v>
      </c>
      <c r="C681" s="12">
        <v>44665</v>
      </c>
      <c r="D681">
        <v>3</v>
      </c>
      <c r="E681">
        <v>9.5</v>
      </c>
    </row>
    <row r="682" spans="1:5" x14ac:dyDescent="0.4">
      <c r="A682" t="s">
        <v>8</v>
      </c>
      <c r="B682" t="s">
        <v>65</v>
      </c>
      <c r="C682" s="12">
        <v>44665</v>
      </c>
      <c r="D682">
        <v>4</v>
      </c>
    </row>
    <row r="683" spans="1:5" x14ac:dyDescent="0.4">
      <c r="A683" t="s">
        <v>8</v>
      </c>
      <c r="B683" t="s">
        <v>65</v>
      </c>
      <c r="C683" s="12">
        <v>44665</v>
      </c>
      <c r="D683">
        <v>2.5</v>
      </c>
    </row>
    <row r="684" spans="1:5" x14ac:dyDescent="0.4">
      <c r="A684" t="s">
        <v>8</v>
      </c>
      <c r="B684" t="s">
        <v>65</v>
      </c>
      <c r="C684" s="12">
        <v>44665</v>
      </c>
      <c r="D684">
        <v>2.5</v>
      </c>
    </row>
    <row r="685" spans="1:5" x14ac:dyDescent="0.4">
      <c r="A685" t="s">
        <v>8</v>
      </c>
      <c r="B685" t="s">
        <v>65</v>
      </c>
      <c r="C685" s="12">
        <v>44665</v>
      </c>
      <c r="D685">
        <v>2.5</v>
      </c>
    </row>
    <row r="686" spans="1:5" x14ac:dyDescent="0.4">
      <c r="A686" t="s">
        <v>8</v>
      </c>
      <c r="B686" t="s">
        <v>65</v>
      </c>
      <c r="C686" s="12">
        <v>44665</v>
      </c>
      <c r="D686">
        <v>4</v>
      </c>
    </row>
    <row r="687" spans="1:5" x14ac:dyDescent="0.4">
      <c r="A687" t="s">
        <v>8</v>
      </c>
      <c r="B687" t="s">
        <v>26</v>
      </c>
      <c r="C687" s="12">
        <v>44665</v>
      </c>
      <c r="D687">
        <v>2.5</v>
      </c>
      <c r="E687">
        <v>10.5</v>
      </c>
    </row>
    <row r="688" spans="1:5" x14ac:dyDescent="0.4">
      <c r="A688" t="s">
        <v>8</v>
      </c>
      <c r="B688" t="s">
        <v>63</v>
      </c>
      <c r="C688" s="12">
        <v>44665</v>
      </c>
      <c r="D688">
        <v>3.5</v>
      </c>
    </row>
    <row r="689" spans="1:5" x14ac:dyDescent="0.4">
      <c r="A689" t="s">
        <v>8</v>
      </c>
      <c r="B689" t="s">
        <v>63</v>
      </c>
      <c r="C689" s="12">
        <v>44665</v>
      </c>
      <c r="D689">
        <v>3.5</v>
      </c>
    </row>
    <row r="690" spans="1:5" x14ac:dyDescent="0.4">
      <c r="A690" t="s">
        <v>8</v>
      </c>
      <c r="B690" t="s">
        <v>65</v>
      </c>
      <c r="C690" s="12">
        <v>44665</v>
      </c>
      <c r="D690">
        <v>2.5</v>
      </c>
    </row>
    <row r="691" spans="1:5" x14ac:dyDescent="0.4">
      <c r="A691" t="s">
        <v>8</v>
      </c>
      <c r="B691" t="s">
        <v>51</v>
      </c>
      <c r="C691" s="12">
        <v>44665</v>
      </c>
      <c r="D691">
        <v>3</v>
      </c>
    </row>
    <row r="692" spans="1:5" x14ac:dyDescent="0.4">
      <c r="A692" t="s">
        <v>8</v>
      </c>
      <c r="B692" t="s">
        <v>34</v>
      </c>
      <c r="C692" s="12">
        <v>44665</v>
      </c>
      <c r="D692">
        <v>2</v>
      </c>
      <c r="E692">
        <v>10</v>
      </c>
    </row>
    <row r="693" spans="1:5" x14ac:dyDescent="0.4">
      <c r="A693" t="s">
        <v>8</v>
      </c>
      <c r="B693" t="s">
        <v>30</v>
      </c>
      <c r="C693" s="12">
        <v>44665</v>
      </c>
      <c r="D693">
        <v>3</v>
      </c>
      <c r="E693">
        <v>9</v>
      </c>
    </row>
    <row r="694" spans="1:5" x14ac:dyDescent="0.4">
      <c r="A694" t="s">
        <v>8</v>
      </c>
      <c r="B694" t="s">
        <v>65</v>
      </c>
      <c r="C694" s="12">
        <v>44665</v>
      </c>
      <c r="D694">
        <v>4</v>
      </c>
    </row>
    <row r="695" spans="1:5" x14ac:dyDescent="0.4">
      <c r="A695" t="s">
        <v>8</v>
      </c>
      <c r="B695" t="s">
        <v>65</v>
      </c>
      <c r="C695" s="12">
        <v>44665</v>
      </c>
      <c r="D695">
        <v>3</v>
      </c>
    </row>
    <row r="696" spans="1:5" x14ac:dyDescent="0.4">
      <c r="A696" t="s">
        <v>8</v>
      </c>
      <c r="B696" t="s">
        <v>65</v>
      </c>
      <c r="C696" s="12">
        <v>44665</v>
      </c>
      <c r="D696">
        <v>5</v>
      </c>
    </row>
    <row r="697" spans="1:5" x14ac:dyDescent="0.4">
      <c r="A697" t="s">
        <v>8</v>
      </c>
      <c r="B697" t="s">
        <v>30</v>
      </c>
      <c r="C697" s="12">
        <v>44665</v>
      </c>
      <c r="D697">
        <v>2.5</v>
      </c>
      <c r="E697">
        <v>9.6</v>
      </c>
    </row>
    <row r="698" spans="1:5" x14ac:dyDescent="0.4">
      <c r="A698" t="s">
        <v>8</v>
      </c>
      <c r="B698" t="s">
        <v>29</v>
      </c>
      <c r="C698" s="12">
        <v>44665</v>
      </c>
      <c r="D698">
        <v>2.5</v>
      </c>
      <c r="E698">
        <v>9</v>
      </c>
    </row>
    <row r="699" spans="1:5" x14ac:dyDescent="0.4">
      <c r="A699" t="s">
        <v>8</v>
      </c>
      <c r="B699" t="s">
        <v>65</v>
      </c>
      <c r="C699" s="12">
        <v>44665</v>
      </c>
      <c r="D699">
        <v>2.5</v>
      </c>
    </row>
    <row r="700" spans="1:5" x14ac:dyDescent="0.4">
      <c r="A700" t="s">
        <v>8</v>
      </c>
      <c r="B700" t="s">
        <v>65</v>
      </c>
      <c r="C700" s="12">
        <v>44665</v>
      </c>
      <c r="D700">
        <v>3</v>
      </c>
    </row>
    <row r="701" spans="1:5" x14ac:dyDescent="0.4">
      <c r="A701" t="s">
        <v>8</v>
      </c>
      <c r="B701" t="s">
        <v>65</v>
      </c>
      <c r="C701" s="12">
        <v>44665</v>
      </c>
      <c r="D701">
        <v>3</v>
      </c>
    </row>
    <row r="702" spans="1:5" x14ac:dyDescent="0.4">
      <c r="A702" t="s">
        <v>8</v>
      </c>
      <c r="B702" t="s">
        <v>63</v>
      </c>
      <c r="C702" s="12">
        <v>44665</v>
      </c>
      <c r="D702">
        <v>2.5</v>
      </c>
    </row>
    <row r="703" spans="1:5" x14ac:dyDescent="0.4">
      <c r="A703" t="s">
        <v>8</v>
      </c>
      <c r="B703" t="s">
        <v>51</v>
      </c>
      <c r="C703" s="12">
        <v>44665</v>
      </c>
      <c r="D703">
        <v>4</v>
      </c>
    </row>
    <row r="704" spans="1:5" x14ac:dyDescent="0.4">
      <c r="A704" t="s">
        <v>8</v>
      </c>
      <c r="B704" t="s">
        <v>63</v>
      </c>
      <c r="C704" s="12">
        <v>44665</v>
      </c>
      <c r="D704">
        <v>4</v>
      </c>
    </row>
    <row r="705" spans="1:5" x14ac:dyDescent="0.4">
      <c r="A705" t="s">
        <v>8</v>
      </c>
      <c r="B705" t="s">
        <v>65</v>
      </c>
      <c r="C705" s="12">
        <v>44665</v>
      </c>
      <c r="D705">
        <v>2.5</v>
      </c>
    </row>
    <row r="706" spans="1:5" x14ac:dyDescent="0.4">
      <c r="A706" t="s">
        <v>8</v>
      </c>
      <c r="B706" t="s">
        <v>29</v>
      </c>
      <c r="C706" s="12">
        <v>44665</v>
      </c>
      <c r="D706">
        <v>4</v>
      </c>
      <c r="E706">
        <v>9.5</v>
      </c>
    </row>
    <row r="707" spans="1:5" x14ac:dyDescent="0.4">
      <c r="A707" t="s">
        <v>8</v>
      </c>
      <c r="B707" t="s">
        <v>65</v>
      </c>
      <c r="C707" s="12">
        <v>44665</v>
      </c>
      <c r="D707">
        <v>2.5</v>
      </c>
    </row>
    <row r="708" spans="1:5" x14ac:dyDescent="0.4">
      <c r="A708" t="s">
        <v>8</v>
      </c>
      <c r="B708" t="s">
        <v>65</v>
      </c>
      <c r="C708" s="12">
        <v>44665</v>
      </c>
      <c r="D708">
        <v>2.5</v>
      </c>
    </row>
    <row r="709" spans="1:5" x14ac:dyDescent="0.4">
      <c r="A709" t="s">
        <v>8</v>
      </c>
      <c r="B709" t="s">
        <v>65</v>
      </c>
      <c r="C709" s="12">
        <v>44665</v>
      </c>
      <c r="D709">
        <v>2</v>
      </c>
    </row>
    <row r="710" spans="1:5" x14ac:dyDescent="0.4">
      <c r="A710" t="s">
        <v>8</v>
      </c>
      <c r="B710" t="s">
        <v>65</v>
      </c>
      <c r="C710" s="12">
        <v>44665</v>
      </c>
      <c r="D710">
        <v>5</v>
      </c>
    </row>
    <row r="711" spans="1:5" x14ac:dyDescent="0.4">
      <c r="A711" t="s">
        <v>8</v>
      </c>
      <c r="B711" t="s">
        <v>51</v>
      </c>
      <c r="C711" s="12">
        <v>44665</v>
      </c>
      <c r="D711">
        <v>3</v>
      </c>
    </row>
    <row r="712" spans="1:5" x14ac:dyDescent="0.4">
      <c r="A712" t="s">
        <v>8</v>
      </c>
      <c r="B712" t="s">
        <v>51</v>
      </c>
      <c r="C712" s="12">
        <v>44665</v>
      </c>
      <c r="D712">
        <v>4</v>
      </c>
    </row>
    <row r="713" spans="1:5" x14ac:dyDescent="0.4">
      <c r="A713" t="s">
        <v>8</v>
      </c>
      <c r="B713" t="s">
        <v>65</v>
      </c>
      <c r="C713" s="12">
        <v>44665</v>
      </c>
      <c r="D713">
        <v>4</v>
      </c>
    </row>
    <row r="714" spans="1:5" x14ac:dyDescent="0.4">
      <c r="A714" t="s">
        <v>8</v>
      </c>
      <c r="B714" t="s">
        <v>63</v>
      </c>
      <c r="C714" s="12">
        <v>44665</v>
      </c>
      <c r="D714">
        <v>3</v>
      </c>
    </row>
    <row r="715" spans="1:5" x14ac:dyDescent="0.4">
      <c r="A715" t="s">
        <v>8</v>
      </c>
      <c r="B715" t="s">
        <v>65</v>
      </c>
      <c r="C715" s="12">
        <v>44665</v>
      </c>
      <c r="D715">
        <v>3.5</v>
      </c>
    </row>
    <row r="716" spans="1:5" x14ac:dyDescent="0.4">
      <c r="A716" t="s">
        <v>8</v>
      </c>
      <c r="B716" t="s">
        <v>65</v>
      </c>
      <c r="C716" s="12">
        <v>44665</v>
      </c>
      <c r="D716">
        <v>2</v>
      </c>
    </row>
    <row r="717" spans="1:5" x14ac:dyDescent="0.4">
      <c r="A717" t="s">
        <v>8</v>
      </c>
      <c r="B717" t="s">
        <v>64</v>
      </c>
      <c r="C717" s="12">
        <v>44665</v>
      </c>
      <c r="D717">
        <v>2.5</v>
      </c>
    </row>
    <row r="718" spans="1:5" x14ac:dyDescent="0.4">
      <c r="A718" t="s">
        <v>8</v>
      </c>
      <c r="B718" t="s">
        <v>28</v>
      </c>
      <c r="C718" s="12">
        <v>44665</v>
      </c>
      <c r="D718">
        <v>5</v>
      </c>
      <c r="E718">
        <v>9</v>
      </c>
    </row>
    <row r="719" spans="1:5" x14ac:dyDescent="0.4">
      <c r="A719" t="s">
        <v>8</v>
      </c>
      <c r="B719" t="s">
        <v>51</v>
      </c>
      <c r="C719" s="12">
        <v>44665</v>
      </c>
      <c r="D719">
        <v>3</v>
      </c>
    </row>
    <row r="720" spans="1:5" x14ac:dyDescent="0.4">
      <c r="A720" t="s">
        <v>8</v>
      </c>
      <c r="B720" t="s">
        <v>65</v>
      </c>
      <c r="C720" s="12">
        <v>44665</v>
      </c>
      <c r="D720">
        <v>3</v>
      </c>
    </row>
    <row r="721" spans="1:5" x14ac:dyDescent="0.4">
      <c r="A721" t="s">
        <v>8</v>
      </c>
      <c r="B721" t="s">
        <v>51</v>
      </c>
      <c r="C721" s="12">
        <v>44665</v>
      </c>
      <c r="D721">
        <v>3</v>
      </c>
    </row>
    <row r="722" spans="1:5" x14ac:dyDescent="0.4">
      <c r="A722" t="s">
        <v>8</v>
      </c>
      <c r="B722" t="s">
        <v>41</v>
      </c>
      <c r="C722" s="12">
        <v>44665</v>
      </c>
      <c r="D722">
        <v>3</v>
      </c>
    </row>
    <row r="723" spans="1:5" x14ac:dyDescent="0.4">
      <c r="A723" t="s">
        <v>8</v>
      </c>
      <c r="B723" t="s">
        <v>30</v>
      </c>
      <c r="C723" s="12">
        <v>44665</v>
      </c>
      <c r="D723">
        <v>3</v>
      </c>
      <c r="E723">
        <v>9.5</v>
      </c>
    </row>
    <row r="724" spans="1:5" x14ac:dyDescent="0.4">
      <c r="A724" t="s">
        <v>8</v>
      </c>
      <c r="B724" t="s">
        <v>65</v>
      </c>
      <c r="C724" s="12">
        <v>44665</v>
      </c>
      <c r="D724">
        <v>3.5</v>
      </c>
    </row>
    <row r="725" spans="1:5" x14ac:dyDescent="0.4">
      <c r="A725" t="s">
        <v>8</v>
      </c>
      <c r="B725" t="s">
        <v>30</v>
      </c>
      <c r="C725" s="12">
        <v>44665</v>
      </c>
      <c r="D725">
        <v>3</v>
      </c>
      <c r="E725">
        <v>9.5</v>
      </c>
    </row>
    <row r="726" spans="1:5" x14ac:dyDescent="0.4">
      <c r="A726" t="s">
        <v>8</v>
      </c>
      <c r="B726" t="s">
        <v>65</v>
      </c>
      <c r="C726" s="12">
        <v>44665</v>
      </c>
      <c r="D726">
        <v>3.5</v>
      </c>
    </row>
    <row r="727" spans="1:5" x14ac:dyDescent="0.4">
      <c r="A727" t="s">
        <v>8</v>
      </c>
      <c r="B727" t="s">
        <v>65</v>
      </c>
      <c r="C727" s="12">
        <v>44665</v>
      </c>
      <c r="D727">
        <v>2.5</v>
      </c>
    </row>
    <row r="728" spans="1:5" x14ac:dyDescent="0.4">
      <c r="A728" t="s">
        <v>8</v>
      </c>
      <c r="B728" t="s">
        <v>51</v>
      </c>
      <c r="C728" s="12">
        <v>44665</v>
      </c>
      <c r="D728">
        <v>3</v>
      </c>
    </row>
    <row r="729" spans="1:5" x14ac:dyDescent="0.4">
      <c r="A729" t="s">
        <v>8</v>
      </c>
      <c r="B729" t="s">
        <v>65</v>
      </c>
      <c r="C729" s="12">
        <v>44665</v>
      </c>
      <c r="D729">
        <v>3</v>
      </c>
    </row>
    <row r="730" spans="1:5" x14ac:dyDescent="0.4">
      <c r="A730" t="s">
        <v>8</v>
      </c>
      <c r="B730" t="s">
        <v>51</v>
      </c>
      <c r="C730" s="12">
        <v>44665</v>
      </c>
      <c r="D730">
        <v>2.5</v>
      </c>
    </row>
    <row r="731" spans="1:5" x14ac:dyDescent="0.4">
      <c r="A731" t="s">
        <v>8</v>
      </c>
      <c r="B731" t="s">
        <v>51</v>
      </c>
      <c r="C731" s="12">
        <v>44665</v>
      </c>
      <c r="D731">
        <v>2</v>
      </c>
    </row>
    <row r="732" spans="1:5" x14ac:dyDescent="0.4">
      <c r="A732" t="s">
        <v>8</v>
      </c>
      <c r="B732" t="s">
        <v>65</v>
      </c>
      <c r="C732" s="12">
        <v>44665</v>
      </c>
      <c r="D732">
        <v>3</v>
      </c>
    </row>
    <row r="733" spans="1:5" x14ac:dyDescent="0.4">
      <c r="A733" t="s">
        <v>8</v>
      </c>
      <c r="B733" t="s">
        <v>63</v>
      </c>
      <c r="C733" s="12">
        <v>44665</v>
      </c>
      <c r="D733">
        <v>3</v>
      </c>
    </row>
    <row r="734" spans="1:5" x14ac:dyDescent="0.4">
      <c r="A734" t="s">
        <v>8</v>
      </c>
      <c r="B734" t="s">
        <v>65</v>
      </c>
      <c r="C734" s="12">
        <v>44665</v>
      </c>
      <c r="D734">
        <v>3</v>
      </c>
    </row>
    <row r="735" spans="1:5" x14ac:dyDescent="0.4">
      <c r="A735" t="s">
        <v>8</v>
      </c>
      <c r="B735" t="s">
        <v>28</v>
      </c>
      <c r="C735" s="12">
        <v>44665</v>
      </c>
      <c r="D735">
        <v>4</v>
      </c>
      <c r="E735">
        <v>9</v>
      </c>
    </row>
    <row r="736" spans="1:5" x14ac:dyDescent="0.4">
      <c r="A736" t="s">
        <v>8</v>
      </c>
      <c r="B736" t="s">
        <v>65</v>
      </c>
      <c r="C736" s="12">
        <v>44665</v>
      </c>
      <c r="D736">
        <v>4</v>
      </c>
    </row>
    <row r="737" spans="1:5" x14ac:dyDescent="0.4">
      <c r="A737" t="s">
        <v>8</v>
      </c>
      <c r="B737" t="s">
        <v>41</v>
      </c>
      <c r="C737" s="12">
        <v>44665</v>
      </c>
      <c r="D737">
        <v>2</v>
      </c>
    </row>
    <row r="738" spans="1:5" x14ac:dyDescent="0.4">
      <c r="A738" t="s">
        <v>8</v>
      </c>
      <c r="B738" t="s">
        <v>65</v>
      </c>
      <c r="C738" s="12">
        <v>44665</v>
      </c>
      <c r="D738">
        <v>2.5</v>
      </c>
    </row>
    <row r="739" spans="1:5" x14ac:dyDescent="0.4">
      <c r="A739" t="s">
        <v>8</v>
      </c>
      <c r="B739" t="s">
        <v>65</v>
      </c>
      <c r="C739" s="12">
        <v>44665</v>
      </c>
      <c r="D739">
        <v>2.5</v>
      </c>
    </row>
    <row r="740" spans="1:5" x14ac:dyDescent="0.4">
      <c r="A740" t="s">
        <v>8</v>
      </c>
      <c r="B740" t="s">
        <v>34</v>
      </c>
      <c r="C740" s="12">
        <v>44665</v>
      </c>
      <c r="D740">
        <v>3</v>
      </c>
      <c r="E740">
        <v>10</v>
      </c>
    </row>
    <row r="741" spans="1:5" x14ac:dyDescent="0.4">
      <c r="A741" t="s">
        <v>8</v>
      </c>
      <c r="B741" t="s">
        <v>29</v>
      </c>
      <c r="C741" s="12">
        <v>44665</v>
      </c>
      <c r="D741">
        <v>4</v>
      </c>
      <c r="E741">
        <v>9.6</v>
      </c>
    </row>
    <row r="742" spans="1:5" x14ac:dyDescent="0.4">
      <c r="A742" t="s">
        <v>8</v>
      </c>
      <c r="B742" t="s">
        <v>51</v>
      </c>
      <c r="C742" s="12">
        <v>44665</v>
      </c>
      <c r="D742">
        <v>4</v>
      </c>
    </row>
    <row r="743" spans="1:5" x14ac:dyDescent="0.4">
      <c r="A743" t="s">
        <v>8</v>
      </c>
      <c r="B743" t="s">
        <v>30</v>
      </c>
      <c r="C743" s="12">
        <v>44665</v>
      </c>
      <c r="D743">
        <v>5</v>
      </c>
      <c r="E743">
        <v>10</v>
      </c>
    </row>
    <row r="744" spans="1:5" x14ac:dyDescent="0.4">
      <c r="A744" t="s">
        <v>8</v>
      </c>
      <c r="B744" t="s">
        <v>63</v>
      </c>
      <c r="C744" s="12">
        <v>44665</v>
      </c>
      <c r="D744">
        <v>3</v>
      </c>
    </row>
    <row r="745" spans="1:5" x14ac:dyDescent="0.4">
      <c r="A745" t="s">
        <v>8</v>
      </c>
      <c r="B745" t="s">
        <v>30</v>
      </c>
      <c r="C745" s="12">
        <v>44665</v>
      </c>
      <c r="D745">
        <v>3</v>
      </c>
      <c r="E745">
        <v>10.5</v>
      </c>
    </row>
    <row r="746" spans="1:5" x14ac:dyDescent="0.4">
      <c r="A746" t="s">
        <v>8</v>
      </c>
      <c r="B746" t="s">
        <v>29</v>
      </c>
      <c r="C746" s="12">
        <v>44665</v>
      </c>
      <c r="D746">
        <v>4</v>
      </c>
      <c r="E746">
        <v>9</v>
      </c>
    </row>
    <row r="747" spans="1:5" x14ac:dyDescent="0.4">
      <c r="A747" t="s">
        <v>8</v>
      </c>
      <c r="B747" t="s">
        <v>63</v>
      </c>
      <c r="C747" s="12">
        <v>44665</v>
      </c>
      <c r="D747">
        <v>2.5</v>
      </c>
    </row>
    <row r="748" spans="1:5" x14ac:dyDescent="0.4">
      <c r="A748" t="s">
        <v>8</v>
      </c>
      <c r="B748" t="s">
        <v>29</v>
      </c>
      <c r="C748" s="12">
        <v>44665</v>
      </c>
      <c r="D748">
        <v>3.5</v>
      </c>
      <c r="E748">
        <v>9</v>
      </c>
    </row>
    <row r="749" spans="1:5" x14ac:dyDescent="0.4">
      <c r="A749" t="s">
        <v>8</v>
      </c>
      <c r="B749" t="s">
        <v>51</v>
      </c>
      <c r="C749" s="12">
        <v>44665</v>
      </c>
      <c r="D749">
        <v>2</v>
      </c>
    </row>
    <row r="750" spans="1:5" x14ac:dyDescent="0.4">
      <c r="A750" t="s">
        <v>8</v>
      </c>
      <c r="B750" t="s">
        <v>51</v>
      </c>
      <c r="C750" s="12">
        <v>44665</v>
      </c>
      <c r="D750">
        <v>4</v>
      </c>
    </row>
    <row r="751" spans="1:5" x14ac:dyDescent="0.4">
      <c r="A751" t="s">
        <v>8</v>
      </c>
      <c r="B751" t="s">
        <v>65</v>
      </c>
      <c r="C751" s="12">
        <v>44665</v>
      </c>
      <c r="D751">
        <v>2</v>
      </c>
    </row>
    <row r="752" spans="1:5" x14ac:dyDescent="0.4">
      <c r="A752" t="s">
        <v>8</v>
      </c>
      <c r="B752" t="s">
        <v>27</v>
      </c>
      <c r="C752" s="12">
        <v>44665</v>
      </c>
      <c r="D752">
        <v>4</v>
      </c>
      <c r="E752">
        <v>9.6</v>
      </c>
    </row>
    <row r="753" spans="1:5" x14ac:dyDescent="0.4">
      <c r="A753" t="s">
        <v>8</v>
      </c>
      <c r="B753" t="s">
        <v>63</v>
      </c>
      <c r="C753" s="12">
        <v>44665</v>
      </c>
      <c r="D753">
        <v>2.5</v>
      </c>
    </row>
    <row r="754" spans="1:5" x14ac:dyDescent="0.4">
      <c r="A754" t="s">
        <v>8</v>
      </c>
      <c r="B754" t="s">
        <v>65</v>
      </c>
      <c r="C754" s="12">
        <v>44665</v>
      </c>
      <c r="D754">
        <v>4</v>
      </c>
    </row>
    <row r="755" spans="1:5" x14ac:dyDescent="0.4">
      <c r="A755" t="s">
        <v>8</v>
      </c>
      <c r="B755" t="s">
        <v>65</v>
      </c>
      <c r="C755" s="12">
        <v>44665</v>
      </c>
      <c r="D755">
        <v>3</v>
      </c>
    </row>
    <row r="756" spans="1:5" x14ac:dyDescent="0.4">
      <c r="A756" t="s">
        <v>8</v>
      </c>
      <c r="B756" t="s">
        <v>65</v>
      </c>
      <c r="C756" s="12">
        <v>44665</v>
      </c>
      <c r="D756">
        <v>2.5</v>
      </c>
    </row>
    <row r="757" spans="1:5" x14ac:dyDescent="0.4">
      <c r="A757" t="s">
        <v>8</v>
      </c>
      <c r="B757" t="s">
        <v>65</v>
      </c>
      <c r="C757" s="12">
        <v>44665</v>
      </c>
      <c r="D757">
        <v>3</v>
      </c>
    </row>
    <row r="758" spans="1:5" x14ac:dyDescent="0.4">
      <c r="A758" t="s">
        <v>8</v>
      </c>
      <c r="B758" t="s">
        <v>65</v>
      </c>
      <c r="C758" s="12">
        <v>44665</v>
      </c>
      <c r="D758">
        <v>2</v>
      </c>
    </row>
    <row r="759" spans="1:5" x14ac:dyDescent="0.4">
      <c r="A759" t="s">
        <v>8</v>
      </c>
      <c r="B759" t="s">
        <v>65</v>
      </c>
      <c r="C759" s="12">
        <v>44665</v>
      </c>
      <c r="D759">
        <v>4</v>
      </c>
    </row>
    <row r="760" spans="1:5" x14ac:dyDescent="0.4">
      <c r="A760" t="s">
        <v>8</v>
      </c>
      <c r="B760" t="s">
        <v>63</v>
      </c>
      <c r="C760" s="12">
        <v>44665</v>
      </c>
      <c r="D760">
        <v>2.5</v>
      </c>
    </row>
    <row r="761" spans="1:5" x14ac:dyDescent="0.4">
      <c r="A761" t="s">
        <v>8</v>
      </c>
      <c r="B761" t="s">
        <v>65</v>
      </c>
      <c r="C761" s="12">
        <v>44665</v>
      </c>
      <c r="D761">
        <v>3</v>
      </c>
    </row>
    <row r="762" spans="1:5" x14ac:dyDescent="0.4">
      <c r="A762" t="s">
        <v>8</v>
      </c>
      <c r="B762" t="s">
        <v>65</v>
      </c>
      <c r="C762" s="12">
        <v>44665</v>
      </c>
      <c r="D762">
        <v>4</v>
      </c>
    </row>
    <row r="763" spans="1:5" x14ac:dyDescent="0.4">
      <c r="A763" t="s">
        <v>8</v>
      </c>
      <c r="B763" t="s">
        <v>28</v>
      </c>
      <c r="C763" s="12">
        <v>44665</v>
      </c>
      <c r="D763">
        <v>3</v>
      </c>
      <c r="E763">
        <v>8.5</v>
      </c>
    </row>
    <row r="764" spans="1:5" x14ac:dyDescent="0.4">
      <c r="A764" t="s">
        <v>8</v>
      </c>
      <c r="B764" t="s">
        <v>33</v>
      </c>
      <c r="C764" s="12">
        <v>44665</v>
      </c>
      <c r="D764">
        <v>2</v>
      </c>
    </row>
    <row r="765" spans="1:5" x14ac:dyDescent="0.4">
      <c r="A765" t="s">
        <v>8</v>
      </c>
      <c r="B765" t="s">
        <v>65</v>
      </c>
      <c r="C765" s="12">
        <v>44665</v>
      </c>
      <c r="D765">
        <v>4</v>
      </c>
    </row>
    <row r="766" spans="1:5" x14ac:dyDescent="0.4">
      <c r="A766" t="s">
        <v>8</v>
      </c>
      <c r="B766" t="s">
        <v>29</v>
      </c>
      <c r="C766" s="12">
        <v>44665</v>
      </c>
      <c r="D766">
        <v>5</v>
      </c>
      <c r="E766">
        <v>9</v>
      </c>
    </row>
    <row r="767" spans="1:5" x14ac:dyDescent="0.4">
      <c r="A767" t="s">
        <v>8</v>
      </c>
      <c r="B767" t="s">
        <v>29</v>
      </c>
      <c r="C767" s="12">
        <v>44665</v>
      </c>
      <c r="D767">
        <v>3</v>
      </c>
      <c r="E767">
        <v>9</v>
      </c>
    </row>
    <row r="768" spans="1:5" x14ac:dyDescent="0.4">
      <c r="A768" t="s">
        <v>8</v>
      </c>
      <c r="B768" t="s">
        <v>65</v>
      </c>
      <c r="C768" s="12">
        <v>44665</v>
      </c>
      <c r="D768">
        <v>2.5</v>
      </c>
    </row>
    <row r="769" spans="1:5" x14ac:dyDescent="0.4">
      <c r="A769" t="s">
        <v>8</v>
      </c>
      <c r="B769" t="s">
        <v>29</v>
      </c>
      <c r="C769" s="12">
        <v>44665</v>
      </c>
      <c r="D769">
        <v>4</v>
      </c>
      <c r="E769">
        <v>8.1999999999999993</v>
      </c>
    </row>
    <row r="770" spans="1:5" x14ac:dyDescent="0.4">
      <c r="A770" t="s">
        <v>8</v>
      </c>
      <c r="B770" t="s">
        <v>65</v>
      </c>
      <c r="C770" s="12">
        <v>44665</v>
      </c>
      <c r="D770">
        <v>3.5</v>
      </c>
    </row>
    <row r="771" spans="1:5" x14ac:dyDescent="0.4">
      <c r="A771" t="s">
        <v>8</v>
      </c>
      <c r="B771" t="s">
        <v>65</v>
      </c>
      <c r="C771" s="12">
        <v>44665</v>
      </c>
      <c r="D771">
        <v>4</v>
      </c>
    </row>
    <row r="772" spans="1:5" x14ac:dyDescent="0.4">
      <c r="A772" t="s">
        <v>8</v>
      </c>
      <c r="B772" t="s">
        <v>65</v>
      </c>
      <c r="C772" s="12">
        <v>44665</v>
      </c>
      <c r="D772">
        <v>2.5</v>
      </c>
    </row>
    <row r="773" spans="1:5" x14ac:dyDescent="0.4">
      <c r="A773" t="s">
        <v>8</v>
      </c>
      <c r="B773" t="s">
        <v>65</v>
      </c>
      <c r="C773" s="12">
        <v>44665</v>
      </c>
      <c r="D773">
        <v>2.5</v>
      </c>
    </row>
    <row r="774" spans="1:5" x14ac:dyDescent="0.4">
      <c r="A774" t="s">
        <v>8</v>
      </c>
      <c r="B774" t="s">
        <v>65</v>
      </c>
      <c r="C774" s="12">
        <v>44665</v>
      </c>
      <c r="D774">
        <v>4</v>
      </c>
    </row>
    <row r="775" spans="1:5" x14ac:dyDescent="0.4">
      <c r="A775" t="s">
        <v>8</v>
      </c>
      <c r="B775" t="s">
        <v>65</v>
      </c>
      <c r="C775" s="12">
        <v>44665</v>
      </c>
      <c r="D775">
        <v>4</v>
      </c>
    </row>
    <row r="776" spans="1:5" x14ac:dyDescent="0.4">
      <c r="A776" t="s">
        <v>8</v>
      </c>
      <c r="B776" t="s">
        <v>65</v>
      </c>
      <c r="C776" s="12">
        <v>44665</v>
      </c>
      <c r="D776">
        <v>3.5</v>
      </c>
    </row>
    <row r="777" spans="1:5" x14ac:dyDescent="0.4">
      <c r="A777" t="s">
        <v>8</v>
      </c>
      <c r="B777" t="s">
        <v>65</v>
      </c>
      <c r="C777" s="12">
        <v>44665</v>
      </c>
      <c r="D777">
        <v>4</v>
      </c>
    </row>
    <row r="778" spans="1:5" x14ac:dyDescent="0.4">
      <c r="A778" t="s">
        <v>8</v>
      </c>
      <c r="B778" t="s">
        <v>29</v>
      </c>
      <c r="C778" s="12">
        <v>44665</v>
      </c>
      <c r="D778">
        <v>3</v>
      </c>
      <c r="E778">
        <v>9.1999999999999993</v>
      </c>
    </row>
    <row r="779" spans="1:5" x14ac:dyDescent="0.4">
      <c r="A779" t="s">
        <v>8</v>
      </c>
      <c r="B779" t="s">
        <v>65</v>
      </c>
      <c r="C779" s="12">
        <v>44665</v>
      </c>
      <c r="D779">
        <v>3.5</v>
      </c>
    </row>
    <row r="780" spans="1:5" x14ac:dyDescent="0.4">
      <c r="A780" t="s">
        <v>8</v>
      </c>
      <c r="B780" t="s">
        <v>63</v>
      </c>
      <c r="C780" s="12">
        <v>44665</v>
      </c>
      <c r="D780">
        <v>3.5</v>
      </c>
    </row>
    <row r="781" spans="1:5" x14ac:dyDescent="0.4">
      <c r="A781" t="s">
        <v>8</v>
      </c>
      <c r="B781" t="s">
        <v>65</v>
      </c>
      <c r="C781" s="12">
        <v>44665</v>
      </c>
      <c r="D781">
        <v>2</v>
      </c>
    </row>
    <row r="782" spans="1:5" x14ac:dyDescent="0.4">
      <c r="A782" t="s">
        <v>8</v>
      </c>
      <c r="B782" t="s">
        <v>65</v>
      </c>
      <c r="C782" s="12">
        <v>44665</v>
      </c>
      <c r="D782">
        <v>3.5</v>
      </c>
    </row>
    <row r="783" spans="1:5" x14ac:dyDescent="0.4">
      <c r="A783" t="s">
        <v>8</v>
      </c>
      <c r="B783" t="s">
        <v>65</v>
      </c>
      <c r="C783" s="12">
        <v>44665</v>
      </c>
      <c r="D783">
        <v>5</v>
      </c>
    </row>
    <row r="784" spans="1:5" x14ac:dyDescent="0.4">
      <c r="A784" t="s">
        <v>8</v>
      </c>
      <c r="B784" t="s">
        <v>65</v>
      </c>
      <c r="C784" s="12">
        <v>44665</v>
      </c>
      <c r="D784">
        <v>4</v>
      </c>
    </row>
    <row r="785" spans="1:5" x14ac:dyDescent="0.4">
      <c r="A785" t="s">
        <v>8</v>
      </c>
      <c r="B785" t="s">
        <v>29</v>
      </c>
      <c r="C785" s="12">
        <v>44665</v>
      </c>
      <c r="D785">
        <v>3.5</v>
      </c>
      <c r="E785">
        <v>8.5</v>
      </c>
    </row>
    <row r="786" spans="1:5" x14ac:dyDescent="0.4">
      <c r="A786" t="s">
        <v>8</v>
      </c>
      <c r="B786" t="s">
        <v>51</v>
      </c>
      <c r="C786" s="12">
        <v>44665</v>
      </c>
      <c r="D786">
        <v>3</v>
      </c>
    </row>
    <row r="787" spans="1:5" x14ac:dyDescent="0.4">
      <c r="A787" t="s">
        <v>8</v>
      </c>
      <c r="B787" t="s">
        <v>65</v>
      </c>
      <c r="C787" s="12">
        <v>44665</v>
      </c>
      <c r="D787">
        <v>4</v>
      </c>
    </row>
    <row r="788" spans="1:5" x14ac:dyDescent="0.4">
      <c r="A788" t="s">
        <v>8</v>
      </c>
      <c r="B788" t="s">
        <v>41</v>
      </c>
      <c r="C788" s="12">
        <v>44665</v>
      </c>
      <c r="D788">
        <v>4</v>
      </c>
    </row>
    <row r="789" spans="1:5" x14ac:dyDescent="0.4">
      <c r="A789" t="s">
        <v>8</v>
      </c>
      <c r="B789" t="s">
        <v>30</v>
      </c>
      <c r="C789" s="12">
        <v>44665</v>
      </c>
      <c r="D789">
        <v>4</v>
      </c>
      <c r="E789">
        <v>9.5</v>
      </c>
    </row>
    <row r="790" spans="1:5" x14ac:dyDescent="0.4">
      <c r="A790" t="s">
        <v>8</v>
      </c>
      <c r="B790" t="s">
        <v>51</v>
      </c>
      <c r="C790" s="12">
        <v>44665</v>
      </c>
      <c r="D790">
        <v>3</v>
      </c>
    </row>
    <row r="791" spans="1:5" x14ac:dyDescent="0.4">
      <c r="A791" t="s">
        <v>8</v>
      </c>
      <c r="B791" t="s">
        <v>65</v>
      </c>
      <c r="C791" s="12">
        <v>44665</v>
      </c>
      <c r="D791">
        <v>2.5</v>
      </c>
    </row>
    <row r="792" spans="1:5" x14ac:dyDescent="0.4">
      <c r="A792" t="s">
        <v>8</v>
      </c>
      <c r="B792" t="s">
        <v>51</v>
      </c>
      <c r="C792" s="12">
        <v>44665</v>
      </c>
      <c r="D792">
        <v>4</v>
      </c>
    </row>
    <row r="793" spans="1:5" x14ac:dyDescent="0.4">
      <c r="A793" t="s">
        <v>8</v>
      </c>
      <c r="B793" t="s">
        <v>65</v>
      </c>
      <c r="C793" s="12">
        <v>44665</v>
      </c>
      <c r="D793">
        <v>4</v>
      </c>
    </row>
    <row r="794" spans="1:5" x14ac:dyDescent="0.4">
      <c r="A794" t="s">
        <v>8</v>
      </c>
      <c r="B794" t="s">
        <v>29</v>
      </c>
      <c r="C794" s="12">
        <v>44665</v>
      </c>
      <c r="D794">
        <v>2.5</v>
      </c>
      <c r="E794">
        <v>9</v>
      </c>
    </row>
    <row r="795" spans="1:5" x14ac:dyDescent="0.4">
      <c r="A795" t="s">
        <v>8</v>
      </c>
      <c r="B795" t="s">
        <v>65</v>
      </c>
      <c r="C795" s="12">
        <v>44665</v>
      </c>
      <c r="D795">
        <v>3</v>
      </c>
    </row>
    <row r="796" spans="1:5" x14ac:dyDescent="0.4">
      <c r="A796" t="s">
        <v>8</v>
      </c>
      <c r="B796" t="s">
        <v>29</v>
      </c>
      <c r="C796" s="12">
        <v>44665</v>
      </c>
      <c r="D796">
        <v>4</v>
      </c>
      <c r="E796">
        <v>9.5</v>
      </c>
    </row>
    <row r="797" spans="1:5" x14ac:dyDescent="0.4">
      <c r="A797" t="s">
        <v>8</v>
      </c>
      <c r="B797" t="s">
        <v>52</v>
      </c>
      <c r="C797" s="12">
        <v>44665</v>
      </c>
      <c r="D797">
        <v>3</v>
      </c>
      <c r="E797">
        <v>0</v>
      </c>
    </row>
    <row r="798" spans="1:5" x14ac:dyDescent="0.4">
      <c r="A798" t="s">
        <v>8</v>
      </c>
      <c r="B798" t="s">
        <v>65</v>
      </c>
      <c r="C798" s="12">
        <v>44665</v>
      </c>
      <c r="D798">
        <v>3.5</v>
      </c>
    </row>
    <row r="799" spans="1:5" x14ac:dyDescent="0.4">
      <c r="A799" t="s">
        <v>8</v>
      </c>
      <c r="B799" t="s">
        <v>65</v>
      </c>
      <c r="C799" s="12">
        <v>44665</v>
      </c>
      <c r="D799">
        <v>3.5</v>
      </c>
    </row>
    <row r="800" spans="1:5" x14ac:dyDescent="0.4">
      <c r="A800" t="s">
        <v>8</v>
      </c>
      <c r="B800" t="s">
        <v>28</v>
      </c>
      <c r="C800" s="12">
        <v>44665</v>
      </c>
      <c r="D800">
        <v>3.5</v>
      </c>
      <c r="E800">
        <v>8.5</v>
      </c>
    </row>
    <row r="801" spans="1:4" x14ac:dyDescent="0.4">
      <c r="A801" t="s">
        <v>8</v>
      </c>
      <c r="B801" t="s">
        <v>65</v>
      </c>
      <c r="C801" s="12">
        <v>44665</v>
      </c>
      <c r="D801">
        <v>3</v>
      </c>
    </row>
    <row r="802" spans="1:4" x14ac:dyDescent="0.4">
      <c r="A802" t="s">
        <v>8</v>
      </c>
      <c r="B802" t="s">
        <v>65</v>
      </c>
      <c r="C802" s="12">
        <v>44665</v>
      </c>
      <c r="D802">
        <v>4</v>
      </c>
    </row>
    <row r="803" spans="1:4" x14ac:dyDescent="0.4">
      <c r="A803" t="s">
        <v>8</v>
      </c>
      <c r="B803" t="s">
        <v>65</v>
      </c>
      <c r="C803" s="12">
        <v>44665</v>
      </c>
      <c r="D803">
        <v>4</v>
      </c>
    </row>
    <row r="804" spans="1:4" x14ac:dyDescent="0.4">
      <c r="A804" t="s">
        <v>8</v>
      </c>
      <c r="B804" t="s">
        <v>65</v>
      </c>
      <c r="C804" s="12">
        <v>44665</v>
      </c>
      <c r="D804">
        <v>2.5</v>
      </c>
    </row>
    <row r="805" spans="1:4" x14ac:dyDescent="0.4">
      <c r="A805" t="s">
        <v>8</v>
      </c>
      <c r="B805" t="s">
        <v>65</v>
      </c>
      <c r="C805" s="12">
        <v>44665</v>
      </c>
      <c r="D805">
        <v>2.5</v>
      </c>
    </row>
    <row r="806" spans="1:4" x14ac:dyDescent="0.4">
      <c r="A806" t="s">
        <v>8</v>
      </c>
      <c r="B806" t="s">
        <v>65</v>
      </c>
      <c r="C806" s="12">
        <v>44665</v>
      </c>
      <c r="D806">
        <v>3</v>
      </c>
    </row>
    <row r="807" spans="1:4" x14ac:dyDescent="0.4">
      <c r="A807" t="s">
        <v>8</v>
      </c>
      <c r="B807" t="s">
        <v>65</v>
      </c>
      <c r="C807" s="12">
        <v>44665</v>
      </c>
      <c r="D807">
        <v>3.5</v>
      </c>
    </row>
    <row r="808" spans="1:4" x14ac:dyDescent="0.4">
      <c r="A808" t="s">
        <v>8</v>
      </c>
      <c r="B808" t="s">
        <v>65</v>
      </c>
      <c r="C808" s="12">
        <v>44665</v>
      </c>
      <c r="D808">
        <v>4</v>
      </c>
    </row>
    <row r="809" spans="1:4" x14ac:dyDescent="0.4">
      <c r="A809" t="s">
        <v>8</v>
      </c>
      <c r="B809" t="s">
        <v>51</v>
      </c>
      <c r="C809" s="12">
        <v>44665</v>
      </c>
      <c r="D809">
        <v>3</v>
      </c>
    </row>
    <row r="810" spans="1:4" x14ac:dyDescent="0.4">
      <c r="A810" t="s">
        <v>8</v>
      </c>
      <c r="B810" t="s">
        <v>65</v>
      </c>
      <c r="C810" s="12">
        <v>44665</v>
      </c>
      <c r="D810">
        <v>3</v>
      </c>
    </row>
    <row r="811" spans="1:4" x14ac:dyDescent="0.4">
      <c r="A811" t="s">
        <v>8</v>
      </c>
      <c r="B811" t="s">
        <v>65</v>
      </c>
      <c r="C811" s="12">
        <v>44665</v>
      </c>
      <c r="D811">
        <v>3</v>
      </c>
    </row>
    <row r="812" spans="1:4" x14ac:dyDescent="0.4">
      <c r="A812" t="s">
        <v>8</v>
      </c>
      <c r="B812" t="s">
        <v>63</v>
      </c>
      <c r="C812" s="12">
        <v>44665</v>
      </c>
      <c r="D812">
        <v>3</v>
      </c>
    </row>
    <row r="813" spans="1:4" x14ac:dyDescent="0.4">
      <c r="A813" t="s">
        <v>8</v>
      </c>
      <c r="B813" t="s">
        <v>65</v>
      </c>
      <c r="C813" s="12">
        <v>44665</v>
      </c>
      <c r="D813">
        <v>3</v>
      </c>
    </row>
    <row r="814" spans="1:4" x14ac:dyDescent="0.4">
      <c r="A814" t="s">
        <v>8</v>
      </c>
      <c r="B814" t="s">
        <v>41</v>
      </c>
      <c r="C814" s="12">
        <v>44665</v>
      </c>
      <c r="D814">
        <v>4</v>
      </c>
    </row>
    <row r="815" spans="1:4" x14ac:dyDescent="0.4">
      <c r="A815" t="s">
        <v>8</v>
      </c>
      <c r="B815" t="s">
        <v>63</v>
      </c>
      <c r="C815" s="12">
        <v>44665</v>
      </c>
      <c r="D815">
        <v>3.5</v>
      </c>
    </row>
    <row r="816" spans="1:4" x14ac:dyDescent="0.4">
      <c r="A816" t="s">
        <v>8</v>
      </c>
      <c r="B816" t="s">
        <v>65</v>
      </c>
      <c r="C816" s="12">
        <v>44665</v>
      </c>
      <c r="D816">
        <v>3</v>
      </c>
    </row>
    <row r="817" spans="1:5" x14ac:dyDescent="0.4">
      <c r="A817" t="s">
        <v>8</v>
      </c>
      <c r="B817" t="s">
        <v>51</v>
      </c>
      <c r="C817" s="12">
        <v>44665</v>
      </c>
      <c r="D817">
        <v>3</v>
      </c>
    </row>
    <row r="818" spans="1:5" x14ac:dyDescent="0.4">
      <c r="A818" t="s">
        <v>8</v>
      </c>
      <c r="B818" t="s">
        <v>51</v>
      </c>
      <c r="C818" s="12">
        <v>44665</v>
      </c>
      <c r="D818">
        <v>3</v>
      </c>
    </row>
    <row r="819" spans="1:5" x14ac:dyDescent="0.4">
      <c r="A819" t="s">
        <v>8</v>
      </c>
      <c r="B819" t="s">
        <v>65</v>
      </c>
      <c r="C819" s="12">
        <v>44665</v>
      </c>
      <c r="D819">
        <v>3.5</v>
      </c>
    </row>
    <row r="820" spans="1:5" x14ac:dyDescent="0.4">
      <c r="A820" t="s">
        <v>8</v>
      </c>
      <c r="B820" t="s">
        <v>65</v>
      </c>
      <c r="C820" s="12">
        <v>44665</v>
      </c>
      <c r="D820">
        <v>3.5</v>
      </c>
    </row>
    <row r="821" spans="1:5" x14ac:dyDescent="0.4">
      <c r="A821" t="s">
        <v>8</v>
      </c>
      <c r="B821" t="s">
        <v>29</v>
      </c>
      <c r="C821" s="12">
        <v>44665</v>
      </c>
      <c r="D821">
        <v>2.5</v>
      </c>
      <c r="E821">
        <v>9</v>
      </c>
    </row>
    <row r="822" spans="1:5" x14ac:dyDescent="0.4">
      <c r="A822" t="s">
        <v>8</v>
      </c>
      <c r="B822" t="s">
        <v>51</v>
      </c>
      <c r="C822" s="12">
        <v>44665</v>
      </c>
      <c r="D822">
        <v>4</v>
      </c>
    </row>
    <row r="823" spans="1:5" x14ac:dyDescent="0.4">
      <c r="A823" t="s">
        <v>8</v>
      </c>
      <c r="B823" t="s">
        <v>65</v>
      </c>
      <c r="C823" s="12">
        <v>44665</v>
      </c>
      <c r="D823">
        <v>4</v>
      </c>
    </row>
    <row r="824" spans="1:5" x14ac:dyDescent="0.4">
      <c r="A824" t="s">
        <v>8</v>
      </c>
      <c r="B824" t="s">
        <v>65</v>
      </c>
      <c r="C824" s="12">
        <v>44665</v>
      </c>
      <c r="D824">
        <v>3.5</v>
      </c>
    </row>
    <row r="825" spans="1:5" x14ac:dyDescent="0.4">
      <c r="A825" t="s">
        <v>8</v>
      </c>
      <c r="B825" t="s">
        <v>65</v>
      </c>
      <c r="C825" s="12">
        <v>44665</v>
      </c>
      <c r="D825">
        <v>3</v>
      </c>
    </row>
    <row r="826" spans="1:5" x14ac:dyDescent="0.4">
      <c r="A826" t="s">
        <v>8</v>
      </c>
      <c r="B826" t="s">
        <v>29</v>
      </c>
      <c r="C826" s="12">
        <v>44665</v>
      </c>
      <c r="D826">
        <v>4</v>
      </c>
      <c r="E826">
        <v>9</v>
      </c>
    </row>
    <row r="827" spans="1:5" x14ac:dyDescent="0.4">
      <c r="A827" t="s">
        <v>8</v>
      </c>
      <c r="B827" t="s">
        <v>30</v>
      </c>
      <c r="C827" s="12">
        <v>44665</v>
      </c>
      <c r="D827">
        <v>4</v>
      </c>
      <c r="E827">
        <v>9.5</v>
      </c>
    </row>
    <row r="828" spans="1:5" x14ac:dyDescent="0.4">
      <c r="A828" t="s">
        <v>8</v>
      </c>
      <c r="B828" t="s">
        <v>51</v>
      </c>
      <c r="C828" s="12">
        <v>44665</v>
      </c>
      <c r="D828">
        <v>5</v>
      </c>
    </row>
    <row r="829" spans="1:5" x14ac:dyDescent="0.4">
      <c r="A829" t="s">
        <v>8</v>
      </c>
      <c r="B829" t="s">
        <v>34</v>
      </c>
      <c r="C829" s="12">
        <v>44665</v>
      </c>
      <c r="D829">
        <v>3</v>
      </c>
      <c r="E829">
        <v>10</v>
      </c>
    </row>
    <row r="830" spans="1:5" x14ac:dyDescent="0.4">
      <c r="A830" t="s">
        <v>8</v>
      </c>
      <c r="B830" t="s">
        <v>65</v>
      </c>
      <c r="C830" s="12">
        <v>44665</v>
      </c>
      <c r="D830">
        <v>3</v>
      </c>
    </row>
    <row r="831" spans="1:5" x14ac:dyDescent="0.4">
      <c r="A831" t="s">
        <v>8</v>
      </c>
      <c r="B831" t="s">
        <v>65</v>
      </c>
      <c r="C831" s="12">
        <v>44665</v>
      </c>
      <c r="D831">
        <v>3</v>
      </c>
    </row>
    <row r="832" spans="1:5" x14ac:dyDescent="0.4">
      <c r="A832" t="s">
        <v>8</v>
      </c>
      <c r="B832" t="s">
        <v>65</v>
      </c>
      <c r="C832" s="12">
        <v>44665</v>
      </c>
      <c r="D832">
        <v>2</v>
      </c>
    </row>
    <row r="833" spans="1:5" x14ac:dyDescent="0.4">
      <c r="A833" t="s">
        <v>8</v>
      </c>
      <c r="B833" t="s">
        <v>64</v>
      </c>
      <c r="C833" s="12">
        <v>44665</v>
      </c>
      <c r="D833">
        <v>3</v>
      </c>
    </row>
    <row r="834" spans="1:5" x14ac:dyDescent="0.4">
      <c r="A834" t="s">
        <v>8</v>
      </c>
      <c r="B834" t="s">
        <v>65</v>
      </c>
      <c r="C834" s="12">
        <v>44665</v>
      </c>
      <c r="D834">
        <v>3</v>
      </c>
    </row>
    <row r="835" spans="1:5" x14ac:dyDescent="0.4">
      <c r="A835" t="s">
        <v>8</v>
      </c>
      <c r="B835" t="s">
        <v>65</v>
      </c>
      <c r="C835" s="12">
        <v>44665</v>
      </c>
      <c r="D835">
        <v>2</v>
      </c>
    </row>
    <row r="836" spans="1:5" x14ac:dyDescent="0.4">
      <c r="A836" t="s">
        <v>8</v>
      </c>
      <c r="B836" t="s">
        <v>65</v>
      </c>
      <c r="C836" s="12">
        <v>44665</v>
      </c>
      <c r="D836">
        <v>5</v>
      </c>
    </row>
    <row r="837" spans="1:5" x14ac:dyDescent="0.4">
      <c r="A837" t="s">
        <v>8</v>
      </c>
      <c r="B837" t="s">
        <v>65</v>
      </c>
      <c r="C837" s="12">
        <v>44665</v>
      </c>
      <c r="D837">
        <v>2.5</v>
      </c>
    </row>
    <row r="838" spans="1:5" x14ac:dyDescent="0.4">
      <c r="A838" t="s">
        <v>8</v>
      </c>
      <c r="B838" t="s">
        <v>63</v>
      </c>
      <c r="C838" s="12">
        <v>44665</v>
      </c>
      <c r="D838">
        <v>4</v>
      </c>
    </row>
    <row r="839" spans="1:5" x14ac:dyDescent="0.4">
      <c r="A839" t="s">
        <v>8</v>
      </c>
      <c r="B839" t="s">
        <v>64</v>
      </c>
      <c r="C839" s="12">
        <v>44665</v>
      </c>
      <c r="D839">
        <v>3</v>
      </c>
    </row>
    <row r="840" spans="1:5" x14ac:dyDescent="0.4">
      <c r="A840" t="s">
        <v>8</v>
      </c>
      <c r="B840" t="s">
        <v>64</v>
      </c>
      <c r="C840" s="12">
        <v>44671</v>
      </c>
      <c r="D840">
        <v>2.5</v>
      </c>
    </row>
    <row r="841" spans="1:5" x14ac:dyDescent="0.4">
      <c r="A841" t="s">
        <v>8</v>
      </c>
      <c r="B841" t="s">
        <v>27</v>
      </c>
      <c r="C841" s="12">
        <v>44665</v>
      </c>
      <c r="D841">
        <v>2.5</v>
      </c>
      <c r="E841">
        <v>9.5</v>
      </c>
    </row>
    <row r="842" spans="1:5" x14ac:dyDescent="0.4">
      <c r="A842" t="s">
        <v>8</v>
      </c>
      <c r="B842" t="s">
        <v>65</v>
      </c>
      <c r="C842" s="12">
        <v>44665</v>
      </c>
      <c r="D842">
        <v>3</v>
      </c>
    </row>
    <row r="843" spans="1:5" x14ac:dyDescent="0.4">
      <c r="A843" t="s">
        <v>8</v>
      </c>
      <c r="B843" t="s">
        <v>63</v>
      </c>
      <c r="C843" s="12">
        <v>44665</v>
      </c>
      <c r="D843">
        <v>5</v>
      </c>
    </row>
    <row r="844" spans="1:5" x14ac:dyDescent="0.4">
      <c r="A844" t="s">
        <v>8</v>
      </c>
      <c r="B844" t="s">
        <v>51</v>
      </c>
      <c r="C844" s="12">
        <v>44665</v>
      </c>
      <c r="D844">
        <v>3.5</v>
      </c>
    </row>
    <row r="845" spans="1:5" x14ac:dyDescent="0.4">
      <c r="A845" t="s">
        <v>8</v>
      </c>
      <c r="B845" t="s">
        <v>65</v>
      </c>
      <c r="C845" s="12">
        <v>44665</v>
      </c>
      <c r="D845">
        <v>2.5</v>
      </c>
    </row>
    <row r="846" spans="1:5" x14ac:dyDescent="0.4">
      <c r="A846" t="s">
        <v>8</v>
      </c>
      <c r="B846" t="s">
        <v>65</v>
      </c>
      <c r="C846" s="12">
        <v>44665</v>
      </c>
      <c r="D846">
        <v>4</v>
      </c>
    </row>
    <row r="847" spans="1:5" x14ac:dyDescent="0.4">
      <c r="A847" t="s">
        <v>8</v>
      </c>
      <c r="B847" t="s">
        <v>63</v>
      </c>
      <c r="C847" s="12">
        <v>44665</v>
      </c>
      <c r="D847">
        <v>2.5</v>
      </c>
    </row>
    <row r="848" spans="1:5" x14ac:dyDescent="0.4">
      <c r="A848" t="s">
        <v>8</v>
      </c>
      <c r="B848" t="s">
        <v>65</v>
      </c>
      <c r="C848" s="12">
        <v>44665</v>
      </c>
      <c r="D848">
        <v>4</v>
      </c>
    </row>
    <row r="849" spans="1:5" x14ac:dyDescent="0.4">
      <c r="A849" t="s">
        <v>8</v>
      </c>
      <c r="B849" t="s">
        <v>51</v>
      </c>
      <c r="C849" s="12">
        <v>44665</v>
      </c>
      <c r="D849">
        <v>4</v>
      </c>
    </row>
    <row r="850" spans="1:5" x14ac:dyDescent="0.4">
      <c r="A850" t="s">
        <v>8</v>
      </c>
      <c r="B850" t="s">
        <v>65</v>
      </c>
      <c r="C850" s="12">
        <v>44665</v>
      </c>
      <c r="D850">
        <v>5</v>
      </c>
    </row>
    <row r="851" spans="1:5" x14ac:dyDescent="0.4">
      <c r="A851" t="s">
        <v>8</v>
      </c>
      <c r="B851" t="s">
        <v>65</v>
      </c>
      <c r="C851" s="12">
        <v>44671</v>
      </c>
      <c r="D851">
        <v>2</v>
      </c>
    </row>
    <row r="852" spans="1:5" x14ac:dyDescent="0.4">
      <c r="A852" t="s">
        <v>8</v>
      </c>
      <c r="B852" t="s">
        <v>64</v>
      </c>
      <c r="C852" s="12">
        <v>44671</v>
      </c>
      <c r="D852">
        <v>4</v>
      </c>
    </row>
    <row r="853" spans="1:5" x14ac:dyDescent="0.4">
      <c r="A853" t="s">
        <v>8</v>
      </c>
      <c r="B853" t="s">
        <v>65</v>
      </c>
      <c r="C853" s="12">
        <v>44671</v>
      </c>
      <c r="D853">
        <v>4</v>
      </c>
    </row>
    <row r="854" spans="1:5" x14ac:dyDescent="0.4">
      <c r="A854" t="s">
        <v>8</v>
      </c>
      <c r="B854" t="s">
        <v>30</v>
      </c>
      <c r="C854" s="12">
        <v>44671</v>
      </c>
      <c r="D854">
        <v>4</v>
      </c>
      <c r="E854">
        <v>9</v>
      </c>
    </row>
    <row r="855" spans="1:5" x14ac:dyDescent="0.4">
      <c r="A855" t="s">
        <v>8</v>
      </c>
      <c r="B855" t="s">
        <v>65</v>
      </c>
      <c r="C855" s="12">
        <v>44671</v>
      </c>
      <c r="D855">
        <v>2.5</v>
      </c>
    </row>
    <row r="856" spans="1:5" x14ac:dyDescent="0.4">
      <c r="A856" t="s">
        <v>8</v>
      </c>
      <c r="B856" t="s">
        <v>64</v>
      </c>
      <c r="C856" s="12">
        <v>44676</v>
      </c>
      <c r="D856">
        <v>3</v>
      </c>
    </row>
    <row r="857" spans="1:5" x14ac:dyDescent="0.4">
      <c r="A857" t="s">
        <v>8</v>
      </c>
      <c r="B857" t="s">
        <v>65</v>
      </c>
      <c r="C857" s="12">
        <v>44671</v>
      </c>
      <c r="D857">
        <v>5</v>
      </c>
    </row>
    <row r="858" spans="1:5" x14ac:dyDescent="0.4">
      <c r="A858" t="s">
        <v>8</v>
      </c>
      <c r="B858" t="s">
        <v>63</v>
      </c>
      <c r="C858" s="12">
        <v>44671</v>
      </c>
      <c r="D858">
        <v>2.5</v>
      </c>
    </row>
    <row r="859" spans="1:5" x14ac:dyDescent="0.4">
      <c r="A859" t="s">
        <v>8</v>
      </c>
      <c r="B859" t="s">
        <v>41</v>
      </c>
      <c r="C859" s="12">
        <v>44676</v>
      </c>
      <c r="D859">
        <v>4</v>
      </c>
    </row>
    <row r="860" spans="1:5" x14ac:dyDescent="0.4">
      <c r="A860" t="s">
        <v>8</v>
      </c>
      <c r="B860" t="s">
        <v>65</v>
      </c>
      <c r="C860" s="12">
        <v>44671</v>
      </c>
      <c r="D860">
        <v>3.5</v>
      </c>
    </row>
    <row r="861" spans="1:5" x14ac:dyDescent="0.4">
      <c r="A861" t="s">
        <v>8</v>
      </c>
      <c r="B861" t="s">
        <v>65</v>
      </c>
      <c r="C861" s="12">
        <v>44671</v>
      </c>
      <c r="D861">
        <v>3.5</v>
      </c>
    </row>
    <row r="862" spans="1:5" x14ac:dyDescent="0.4">
      <c r="A862" t="s">
        <v>8</v>
      </c>
      <c r="B862" t="s">
        <v>65</v>
      </c>
      <c r="C862" s="12">
        <v>44671</v>
      </c>
      <c r="D862">
        <v>3</v>
      </c>
    </row>
    <row r="863" spans="1:5" x14ac:dyDescent="0.4">
      <c r="A863" t="s">
        <v>8</v>
      </c>
      <c r="B863" t="s">
        <v>65</v>
      </c>
      <c r="C863" s="12">
        <v>44671</v>
      </c>
      <c r="D863">
        <v>3.5</v>
      </c>
    </row>
    <row r="864" spans="1:5" x14ac:dyDescent="0.4">
      <c r="A864" t="s">
        <v>8</v>
      </c>
      <c r="B864" t="s">
        <v>65</v>
      </c>
      <c r="C864" s="12">
        <v>44671</v>
      </c>
      <c r="D864">
        <v>2.5</v>
      </c>
    </row>
    <row r="865" spans="1:5" x14ac:dyDescent="0.4">
      <c r="A865" t="s">
        <v>8</v>
      </c>
      <c r="B865" t="s">
        <v>65</v>
      </c>
      <c r="C865" s="12">
        <v>44671</v>
      </c>
      <c r="D865">
        <v>2.5</v>
      </c>
    </row>
    <row r="866" spans="1:5" x14ac:dyDescent="0.4">
      <c r="A866" t="s">
        <v>8</v>
      </c>
      <c r="B866" t="s">
        <v>51</v>
      </c>
      <c r="C866" s="12">
        <v>44676</v>
      </c>
      <c r="D866">
        <v>3</v>
      </c>
    </row>
    <row r="867" spans="1:5" x14ac:dyDescent="0.4">
      <c r="A867" t="s">
        <v>8</v>
      </c>
      <c r="B867" t="s">
        <v>65</v>
      </c>
      <c r="C867" s="12">
        <v>44671</v>
      </c>
      <c r="D867">
        <v>2.5</v>
      </c>
    </row>
    <row r="868" spans="1:5" x14ac:dyDescent="0.4">
      <c r="A868" t="s">
        <v>8</v>
      </c>
      <c r="B868" t="s">
        <v>63</v>
      </c>
      <c r="C868" s="12">
        <v>44671</v>
      </c>
      <c r="D868">
        <v>3.5</v>
      </c>
    </row>
    <row r="869" spans="1:5" x14ac:dyDescent="0.4">
      <c r="A869" t="s">
        <v>8</v>
      </c>
      <c r="B869" t="s">
        <v>65</v>
      </c>
      <c r="C869" s="12">
        <v>44671</v>
      </c>
      <c r="D869">
        <v>3</v>
      </c>
    </row>
    <row r="870" spans="1:5" x14ac:dyDescent="0.4">
      <c r="A870" t="s">
        <v>8</v>
      </c>
      <c r="B870" t="s">
        <v>51</v>
      </c>
      <c r="C870" s="12">
        <v>44671</v>
      </c>
      <c r="D870">
        <v>2</v>
      </c>
    </row>
    <row r="871" spans="1:5" x14ac:dyDescent="0.4">
      <c r="A871" t="s">
        <v>8</v>
      </c>
      <c r="B871" t="s">
        <v>65</v>
      </c>
      <c r="C871" s="12">
        <v>44671</v>
      </c>
      <c r="D871">
        <v>2.5</v>
      </c>
    </row>
    <row r="872" spans="1:5" x14ac:dyDescent="0.4">
      <c r="A872" t="s">
        <v>8</v>
      </c>
      <c r="B872" t="s">
        <v>65</v>
      </c>
      <c r="C872" s="12">
        <v>44671</v>
      </c>
      <c r="D872">
        <v>2.5</v>
      </c>
    </row>
    <row r="873" spans="1:5" x14ac:dyDescent="0.4">
      <c r="A873" t="s">
        <v>8</v>
      </c>
      <c r="B873" t="s">
        <v>51</v>
      </c>
      <c r="C873" s="12">
        <v>44671</v>
      </c>
      <c r="D873">
        <v>2.5</v>
      </c>
    </row>
    <row r="874" spans="1:5" x14ac:dyDescent="0.4">
      <c r="A874" t="s">
        <v>8</v>
      </c>
      <c r="B874" t="s">
        <v>29</v>
      </c>
      <c r="C874" s="12">
        <v>44671</v>
      </c>
      <c r="D874">
        <v>2.5</v>
      </c>
      <c r="E874">
        <v>9</v>
      </c>
    </row>
    <row r="875" spans="1:5" x14ac:dyDescent="0.4">
      <c r="A875" t="s">
        <v>8</v>
      </c>
      <c r="B875" t="s">
        <v>29</v>
      </c>
      <c r="C875" s="12">
        <v>44671</v>
      </c>
      <c r="D875">
        <v>3.5</v>
      </c>
      <c r="E875">
        <v>8.5</v>
      </c>
    </row>
    <row r="876" spans="1:5" x14ac:dyDescent="0.4">
      <c r="A876" t="s">
        <v>8</v>
      </c>
      <c r="B876" t="s">
        <v>65</v>
      </c>
      <c r="C876" s="12">
        <v>44671</v>
      </c>
      <c r="D876">
        <v>3.5</v>
      </c>
    </row>
    <row r="877" spans="1:5" x14ac:dyDescent="0.4">
      <c r="A877" t="s">
        <v>8</v>
      </c>
      <c r="B877" t="s">
        <v>29</v>
      </c>
      <c r="C877" s="12">
        <v>44671</v>
      </c>
      <c r="D877">
        <v>2.5</v>
      </c>
      <c r="E877">
        <v>9</v>
      </c>
    </row>
    <row r="878" spans="1:5" x14ac:dyDescent="0.4">
      <c r="A878" t="s">
        <v>8</v>
      </c>
      <c r="B878" t="s">
        <v>63</v>
      </c>
      <c r="C878" s="12">
        <v>44671</v>
      </c>
      <c r="D878">
        <v>2.5</v>
      </c>
    </row>
    <row r="879" spans="1:5" x14ac:dyDescent="0.4">
      <c r="A879" t="s">
        <v>8</v>
      </c>
      <c r="B879" t="s">
        <v>65</v>
      </c>
      <c r="C879" s="12">
        <v>44671</v>
      </c>
      <c r="D879">
        <v>2.5</v>
      </c>
    </row>
    <row r="880" spans="1:5" x14ac:dyDescent="0.4">
      <c r="A880" t="s">
        <v>8</v>
      </c>
      <c r="B880" t="s">
        <v>59</v>
      </c>
      <c r="C880" s="12">
        <v>44676</v>
      </c>
      <c r="D880">
        <v>5</v>
      </c>
      <c r="E880">
        <v>0</v>
      </c>
    </row>
    <row r="881" spans="1:5" x14ac:dyDescent="0.4">
      <c r="A881" t="s">
        <v>8</v>
      </c>
      <c r="B881" t="s">
        <v>51</v>
      </c>
      <c r="C881" s="12">
        <v>44671</v>
      </c>
      <c r="D881">
        <v>3</v>
      </c>
    </row>
    <row r="882" spans="1:5" x14ac:dyDescent="0.4">
      <c r="A882" t="s">
        <v>8</v>
      </c>
      <c r="B882" t="s">
        <v>63</v>
      </c>
      <c r="C882" s="12">
        <v>44671</v>
      </c>
      <c r="D882">
        <v>2.5</v>
      </c>
    </row>
    <row r="883" spans="1:5" x14ac:dyDescent="0.4">
      <c r="A883" t="s">
        <v>8</v>
      </c>
      <c r="B883" t="s">
        <v>52</v>
      </c>
      <c r="C883" s="12">
        <v>44671</v>
      </c>
      <c r="D883">
        <v>5</v>
      </c>
      <c r="E883">
        <v>0</v>
      </c>
    </row>
    <row r="884" spans="1:5" x14ac:dyDescent="0.4">
      <c r="A884" t="s">
        <v>8</v>
      </c>
      <c r="B884" t="s">
        <v>30</v>
      </c>
      <c r="C884" s="12">
        <v>44671</v>
      </c>
      <c r="D884">
        <v>3</v>
      </c>
      <c r="E884">
        <v>9.5</v>
      </c>
    </row>
    <row r="885" spans="1:5" x14ac:dyDescent="0.4">
      <c r="A885" t="s">
        <v>8</v>
      </c>
      <c r="B885" t="s">
        <v>29</v>
      </c>
      <c r="C885" s="12">
        <v>44671</v>
      </c>
      <c r="D885">
        <v>2.5</v>
      </c>
      <c r="E885">
        <v>9.5</v>
      </c>
    </row>
    <row r="886" spans="1:5" x14ac:dyDescent="0.4">
      <c r="A886" t="s">
        <v>8</v>
      </c>
      <c r="B886" t="s">
        <v>65</v>
      </c>
      <c r="C886" s="12">
        <v>44676</v>
      </c>
      <c r="D886">
        <v>3</v>
      </c>
    </row>
    <row r="887" spans="1:5" x14ac:dyDescent="0.4">
      <c r="A887" t="s">
        <v>8</v>
      </c>
      <c r="B887" t="s">
        <v>41</v>
      </c>
      <c r="C887" s="12">
        <v>44671</v>
      </c>
      <c r="D887">
        <v>3</v>
      </c>
    </row>
    <row r="888" spans="1:5" x14ac:dyDescent="0.4">
      <c r="A888" t="s">
        <v>8</v>
      </c>
      <c r="B888" t="s">
        <v>65</v>
      </c>
      <c r="C888" s="12">
        <v>44671</v>
      </c>
      <c r="D888">
        <v>2.5</v>
      </c>
    </row>
    <row r="889" spans="1:5" x14ac:dyDescent="0.4">
      <c r="A889" t="s">
        <v>8</v>
      </c>
      <c r="B889" t="s">
        <v>65</v>
      </c>
      <c r="C889" s="12">
        <v>44671</v>
      </c>
      <c r="D889">
        <v>2.5</v>
      </c>
    </row>
    <row r="890" spans="1:5" x14ac:dyDescent="0.4">
      <c r="A890" t="s">
        <v>8</v>
      </c>
      <c r="B890" t="s">
        <v>25</v>
      </c>
      <c r="C890" s="12">
        <v>44671</v>
      </c>
      <c r="D890">
        <v>3</v>
      </c>
      <c r="E890">
        <v>8.5</v>
      </c>
    </row>
    <row r="891" spans="1:5" x14ac:dyDescent="0.4">
      <c r="A891" t="s">
        <v>8</v>
      </c>
      <c r="B891" t="s">
        <v>63</v>
      </c>
      <c r="C891" s="12">
        <v>44671</v>
      </c>
      <c r="D891">
        <v>3</v>
      </c>
    </row>
    <row r="892" spans="1:5" x14ac:dyDescent="0.4">
      <c r="A892" t="s">
        <v>8</v>
      </c>
      <c r="B892" t="s">
        <v>65</v>
      </c>
      <c r="C892" s="12">
        <v>44671</v>
      </c>
      <c r="D892">
        <v>3</v>
      </c>
    </row>
    <row r="893" spans="1:5" x14ac:dyDescent="0.4">
      <c r="A893" t="s">
        <v>8</v>
      </c>
      <c r="B893" t="s">
        <v>65</v>
      </c>
      <c r="C893" s="12">
        <v>44671</v>
      </c>
      <c r="D893">
        <v>3</v>
      </c>
    </row>
    <row r="894" spans="1:5" x14ac:dyDescent="0.4">
      <c r="A894" t="s">
        <v>8</v>
      </c>
      <c r="B894" t="s">
        <v>51</v>
      </c>
      <c r="C894" s="12">
        <v>44671</v>
      </c>
      <c r="D894">
        <v>2.5</v>
      </c>
    </row>
    <row r="895" spans="1:5" x14ac:dyDescent="0.4">
      <c r="A895" t="s">
        <v>8</v>
      </c>
      <c r="B895" t="s">
        <v>65</v>
      </c>
      <c r="C895" s="12">
        <v>44671</v>
      </c>
      <c r="D895">
        <v>3</v>
      </c>
    </row>
    <row r="896" spans="1:5" x14ac:dyDescent="0.4">
      <c r="A896" t="s">
        <v>8</v>
      </c>
      <c r="B896" t="s">
        <v>65</v>
      </c>
      <c r="C896" s="12">
        <v>44671</v>
      </c>
      <c r="D896">
        <v>3.5</v>
      </c>
    </row>
    <row r="897" spans="1:5" x14ac:dyDescent="0.4">
      <c r="A897" t="s">
        <v>8</v>
      </c>
      <c r="B897" t="s">
        <v>65</v>
      </c>
      <c r="C897" s="12">
        <v>44671</v>
      </c>
      <c r="D897">
        <v>3</v>
      </c>
    </row>
    <row r="898" spans="1:5" x14ac:dyDescent="0.4">
      <c r="A898" t="s">
        <v>8</v>
      </c>
      <c r="B898" t="s">
        <v>65</v>
      </c>
      <c r="C898" s="12">
        <v>44676</v>
      </c>
      <c r="D898">
        <v>3.5</v>
      </c>
    </row>
    <row r="899" spans="1:5" x14ac:dyDescent="0.4">
      <c r="A899" t="s">
        <v>8</v>
      </c>
      <c r="B899" t="s">
        <v>65</v>
      </c>
      <c r="C899" s="12">
        <v>44671</v>
      </c>
      <c r="D899">
        <v>3</v>
      </c>
    </row>
    <row r="900" spans="1:5" x14ac:dyDescent="0.4">
      <c r="A900" t="s">
        <v>8</v>
      </c>
      <c r="B900" t="s">
        <v>65</v>
      </c>
      <c r="C900" s="12">
        <v>44671</v>
      </c>
      <c r="D900">
        <v>2.5</v>
      </c>
    </row>
    <row r="901" spans="1:5" x14ac:dyDescent="0.4">
      <c r="A901" t="s">
        <v>8</v>
      </c>
      <c r="B901" t="s">
        <v>63</v>
      </c>
      <c r="C901" s="12">
        <v>44676</v>
      </c>
      <c r="D901">
        <v>5</v>
      </c>
    </row>
    <row r="902" spans="1:5" x14ac:dyDescent="0.4">
      <c r="A902" t="s">
        <v>8</v>
      </c>
      <c r="B902" t="s">
        <v>63</v>
      </c>
      <c r="C902" s="12">
        <v>44671</v>
      </c>
      <c r="D902">
        <v>3</v>
      </c>
    </row>
    <row r="903" spans="1:5" x14ac:dyDescent="0.4">
      <c r="A903" t="s">
        <v>8</v>
      </c>
      <c r="B903" t="s">
        <v>29</v>
      </c>
      <c r="C903" s="12">
        <v>44671</v>
      </c>
      <c r="D903">
        <v>2.5</v>
      </c>
      <c r="E903">
        <v>9</v>
      </c>
    </row>
    <row r="904" spans="1:5" x14ac:dyDescent="0.4">
      <c r="A904" t="s">
        <v>8</v>
      </c>
      <c r="B904" t="s">
        <v>51</v>
      </c>
      <c r="C904" s="12">
        <v>44676</v>
      </c>
      <c r="D904">
        <v>2</v>
      </c>
    </row>
    <row r="905" spans="1:5" x14ac:dyDescent="0.4">
      <c r="A905" t="s">
        <v>8</v>
      </c>
      <c r="B905" t="s">
        <v>65</v>
      </c>
      <c r="C905" s="12">
        <v>44671</v>
      </c>
      <c r="D905">
        <v>2.5</v>
      </c>
    </row>
    <row r="906" spans="1:5" x14ac:dyDescent="0.4">
      <c r="A906" t="s">
        <v>8</v>
      </c>
      <c r="B906" t="s">
        <v>65</v>
      </c>
      <c r="C906" s="12">
        <v>44671</v>
      </c>
      <c r="D906">
        <v>4</v>
      </c>
    </row>
    <row r="907" spans="1:5" x14ac:dyDescent="0.4">
      <c r="A907" t="s">
        <v>8</v>
      </c>
      <c r="B907" t="s">
        <v>41</v>
      </c>
      <c r="C907" s="12">
        <v>44671</v>
      </c>
      <c r="D907">
        <v>3</v>
      </c>
    </row>
    <row r="908" spans="1:5" x14ac:dyDescent="0.4">
      <c r="A908" t="s">
        <v>8</v>
      </c>
      <c r="B908" t="s">
        <v>51</v>
      </c>
      <c r="C908" s="12">
        <v>44676</v>
      </c>
      <c r="D908">
        <v>1.5</v>
      </c>
    </row>
    <row r="909" spans="1:5" x14ac:dyDescent="0.4">
      <c r="A909" t="s">
        <v>8</v>
      </c>
      <c r="B909" t="s">
        <v>65</v>
      </c>
      <c r="C909" s="12">
        <v>44676</v>
      </c>
      <c r="D909">
        <v>2</v>
      </c>
    </row>
    <row r="910" spans="1:5" x14ac:dyDescent="0.4">
      <c r="A910" t="s">
        <v>8</v>
      </c>
      <c r="B910" t="s">
        <v>65</v>
      </c>
      <c r="C910" s="12">
        <v>44676</v>
      </c>
      <c r="D910">
        <v>2.5</v>
      </c>
    </row>
    <row r="911" spans="1:5" x14ac:dyDescent="0.4">
      <c r="A911" t="s">
        <v>8</v>
      </c>
      <c r="B911" t="s">
        <v>51</v>
      </c>
      <c r="C911" s="12">
        <v>44676</v>
      </c>
      <c r="D911">
        <v>5</v>
      </c>
    </row>
    <row r="912" spans="1:5" x14ac:dyDescent="0.4">
      <c r="A912" t="s">
        <v>8</v>
      </c>
      <c r="B912" t="s">
        <v>51</v>
      </c>
      <c r="C912" s="12">
        <v>44676</v>
      </c>
      <c r="D912">
        <v>4</v>
      </c>
    </row>
    <row r="913" spans="1:5" x14ac:dyDescent="0.4">
      <c r="A913" t="s">
        <v>8</v>
      </c>
      <c r="B913" t="s">
        <v>30</v>
      </c>
      <c r="C913" s="12">
        <v>44676</v>
      </c>
      <c r="D913">
        <v>3</v>
      </c>
      <c r="E913">
        <v>9.6</v>
      </c>
    </row>
    <row r="914" spans="1:5" x14ac:dyDescent="0.4">
      <c r="A914" t="s">
        <v>8</v>
      </c>
      <c r="B914" t="s">
        <v>65</v>
      </c>
      <c r="C914" s="12">
        <v>44676</v>
      </c>
      <c r="D914">
        <v>3</v>
      </c>
    </row>
    <row r="915" spans="1:5" x14ac:dyDescent="0.4">
      <c r="A915" t="s">
        <v>8</v>
      </c>
      <c r="B915" t="s">
        <v>64</v>
      </c>
      <c r="C915" s="12">
        <v>44676</v>
      </c>
      <c r="D915">
        <v>4</v>
      </c>
    </row>
    <row r="916" spans="1:5" x14ac:dyDescent="0.4">
      <c r="A916" t="s">
        <v>8</v>
      </c>
      <c r="B916" t="s">
        <v>51</v>
      </c>
      <c r="C916" s="12">
        <v>44676</v>
      </c>
      <c r="D916">
        <v>3</v>
      </c>
    </row>
    <row r="917" spans="1:5" x14ac:dyDescent="0.4">
      <c r="A917" t="s">
        <v>8</v>
      </c>
      <c r="B917" t="s">
        <v>65</v>
      </c>
      <c r="C917" s="12">
        <v>44676</v>
      </c>
      <c r="D917">
        <v>3</v>
      </c>
    </row>
    <row r="918" spans="1:5" x14ac:dyDescent="0.4">
      <c r="A918" t="s">
        <v>8</v>
      </c>
      <c r="B918" t="s">
        <v>27</v>
      </c>
      <c r="C918" s="12">
        <v>44676</v>
      </c>
      <c r="D918">
        <v>2.5</v>
      </c>
      <c r="E918">
        <v>9</v>
      </c>
    </row>
    <row r="919" spans="1:5" x14ac:dyDescent="0.4">
      <c r="A919" t="s">
        <v>8</v>
      </c>
      <c r="B919" t="s">
        <v>65</v>
      </c>
      <c r="C919" s="12">
        <v>44676</v>
      </c>
      <c r="D919">
        <v>2.5</v>
      </c>
    </row>
    <row r="920" spans="1:5" x14ac:dyDescent="0.4">
      <c r="A920" t="s">
        <v>8</v>
      </c>
      <c r="B920" t="s">
        <v>51</v>
      </c>
      <c r="C920" s="12">
        <v>44676</v>
      </c>
      <c r="D920">
        <v>3</v>
      </c>
    </row>
    <row r="921" spans="1:5" x14ac:dyDescent="0.4">
      <c r="A921" t="s">
        <v>8</v>
      </c>
      <c r="B921" t="s">
        <v>41</v>
      </c>
      <c r="C921" s="12">
        <v>44676</v>
      </c>
      <c r="D921">
        <v>2.5</v>
      </c>
    </row>
    <row r="922" spans="1:5" x14ac:dyDescent="0.4">
      <c r="A922" t="s">
        <v>8</v>
      </c>
      <c r="B922" t="s">
        <v>34</v>
      </c>
      <c r="C922" s="12">
        <v>44676</v>
      </c>
      <c r="D922">
        <v>3</v>
      </c>
      <c r="E922">
        <v>10</v>
      </c>
    </row>
    <row r="923" spans="1:5" x14ac:dyDescent="0.4">
      <c r="A923" t="s">
        <v>8</v>
      </c>
      <c r="B923" t="s">
        <v>63</v>
      </c>
      <c r="C923" s="12">
        <v>44676</v>
      </c>
      <c r="D923">
        <v>5</v>
      </c>
    </row>
    <row r="924" spans="1:5" x14ac:dyDescent="0.4">
      <c r="A924" t="s">
        <v>8</v>
      </c>
      <c r="B924" t="s">
        <v>65</v>
      </c>
      <c r="C924" s="12">
        <v>44676</v>
      </c>
      <c r="D924">
        <v>4</v>
      </c>
    </row>
    <row r="925" spans="1:5" x14ac:dyDescent="0.4">
      <c r="A925" t="s">
        <v>8</v>
      </c>
      <c r="B925" t="s">
        <v>65</v>
      </c>
      <c r="C925" s="12">
        <v>44676</v>
      </c>
      <c r="D925">
        <v>3</v>
      </c>
    </row>
    <row r="926" spans="1:5" x14ac:dyDescent="0.4">
      <c r="A926" t="s">
        <v>8</v>
      </c>
      <c r="B926" t="s">
        <v>33</v>
      </c>
      <c r="C926" s="12">
        <v>44676</v>
      </c>
      <c r="D926">
        <v>3</v>
      </c>
      <c r="E926">
        <v>9</v>
      </c>
    </row>
    <row r="927" spans="1:5" x14ac:dyDescent="0.4">
      <c r="A927" t="s">
        <v>8</v>
      </c>
      <c r="B927" t="s">
        <v>65</v>
      </c>
      <c r="C927" s="12">
        <v>44676</v>
      </c>
      <c r="D927">
        <v>2</v>
      </c>
    </row>
    <row r="928" spans="1:5" x14ac:dyDescent="0.4">
      <c r="A928" t="s">
        <v>8</v>
      </c>
      <c r="B928" t="s">
        <v>65</v>
      </c>
      <c r="C928" s="12">
        <v>44676</v>
      </c>
      <c r="D928">
        <v>2.5</v>
      </c>
    </row>
    <row r="929" spans="1:5" x14ac:dyDescent="0.4">
      <c r="A929" t="s">
        <v>8</v>
      </c>
      <c r="B929" t="s">
        <v>64</v>
      </c>
      <c r="C929" s="12">
        <v>44676</v>
      </c>
      <c r="D929">
        <v>3</v>
      </c>
    </row>
    <row r="930" spans="1:5" x14ac:dyDescent="0.4">
      <c r="A930" t="s">
        <v>8</v>
      </c>
      <c r="B930" t="s">
        <v>65</v>
      </c>
      <c r="C930" s="12">
        <v>44676</v>
      </c>
      <c r="D930">
        <v>4</v>
      </c>
    </row>
    <row r="931" spans="1:5" x14ac:dyDescent="0.4">
      <c r="A931" t="s">
        <v>8</v>
      </c>
      <c r="B931" t="s">
        <v>65</v>
      </c>
      <c r="C931" s="12">
        <v>44676</v>
      </c>
      <c r="D931">
        <v>3</v>
      </c>
    </row>
    <row r="932" spans="1:5" x14ac:dyDescent="0.4">
      <c r="A932" t="s">
        <v>8</v>
      </c>
      <c r="B932" t="s">
        <v>65</v>
      </c>
      <c r="C932" s="12">
        <v>44676</v>
      </c>
      <c r="D932">
        <v>2.5</v>
      </c>
    </row>
    <row r="933" spans="1:5" x14ac:dyDescent="0.4">
      <c r="A933" t="s">
        <v>8</v>
      </c>
      <c r="B933" t="s">
        <v>34</v>
      </c>
      <c r="C933" s="12">
        <v>44676</v>
      </c>
      <c r="D933">
        <v>2.5</v>
      </c>
      <c r="E933">
        <v>9.5</v>
      </c>
    </row>
    <row r="934" spans="1:5" x14ac:dyDescent="0.4">
      <c r="A934" t="s">
        <v>8</v>
      </c>
      <c r="B934" t="s">
        <v>65</v>
      </c>
      <c r="C934" s="12">
        <v>44676</v>
      </c>
      <c r="D934">
        <v>4</v>
      </c>
    </row>
    <row r="935" spans="1:5" x14ac:dyDescent="0.4">
      <c r="A935" t="s">
        <v>8</v>
      </c>
      <c r="B935" t="s">
        <v>65</v>
      </c>
      <c r="C935" s="12">
        <v>44676</v>
      </c>
      <c r="D935">
        <v>4</v>
      </c>
    </row>
    <row r="936" spans="1:5" x14ac:dyDescent="0.4">
      <c r="A936" t="s">
        <v>8</v>
      </c>
      <c r="B936" t="s">
        <v>51</v>
      </c>
      <c r="C936" s="12">
        <v>44676</v>
      </c>
      <c r="D936">
        <v>5</v>
      </c>
    </row>
    <row r="937" spans="1:5" x14ac:dyDescent="0.4">
      <c r="A937" t="s">
        <v>8</v>
      </c>
      <c r="B937" t="s">
        <v>65</v>
      </c>
      <c r="C937" s="12">
        <v>44676</v>
      </c>
      <c r="D937">
        <v>3</v>
      </c>
    </row>
    <row r="938" spans="1:5" x14ac:dyDescent="0.4">
      <c r="A938" t="s">
        <v>8</v>
      </c>
      <c r="B938" t="s">
        <v>34</v>
      </c>
      <c r="C938" s="12">
        <v>44676</v>
      </c>
      <c r="D938">
        <v>3</v>
      </c>
      <c r="E938">
        <v>9.1999999999999993</v>
      </c>
    </row>
    <row r="939" spans="1:5" x14ac:dyDescent="0.4">
      <c r="A939" t="s">
        <v>8</v>
      </c>
      <c r="B939" t="s">
        <v>65</v>
      </c>
      <c r="C939" s="12">
        <v>44676</v>
      </c>
      <c r="D939">
        <v>3</v>
      </c>
    </row>
    <row r="940" spans="1:5" x14ac:dyDescent="0.4">
      <c r="A940" t="s">
        <v>8</v>
      </c>
      <c r="B940" t="s">
        <v>65</v>
      </c>
      <c r="C940" s="12">
        <v>44676</v>
      </c>
      <c r="D940">
        <v>2.5</v>
      </c>
    </row>
    <row r="941" spans="1:5" x14ac:dyDescent="0.4">
      <c r="A941" t="s">
        <v>8</v>
      </c>
      <c r="B941" t="s">
        <v>65</v>
      </c>
      <c r="C941" s="12">
        <v>44676</v>
      </c>
      <c r="D941">
        <v>3.5</v>
      </c>
    </row>
    <row r="942" spans="1:5" x14ac:dyDescent="0.4">
      <c r="A942" t="s">
        <v>8</v>
      </c>
      <c r="B942" t="s">
        <v>29</v>
      </c>
      <c r="C942" s="12">
        <v>44676</v>
      </c>
      <c r="D942">
        <v>3</v>
      </c>
      <c r="E942">
        <v>9.5</v>
      </c>
    </row>
    <row r="943" spans="1:5" x14ac:dyDescent="0.4">
      <c r="A943" t="s">
        <v>8</v>
      </c>
      <c r="B943" t="s">
        <v>63</v>
      </c>
      <c r="C943" s="12">
        <v>44676</v>
      </c>
      <c r="D943">
        <v>3</v>
      </c>
    </row>
    <row r="944" spans="1:5" x14ac:dyDescent="0.4">
      <c r="A944" t="s">
        <v>8</v>
      </c>
      <c r="B944" t="s">
        <v>65</v>
      </c>
      <c r="C944" s="12">
        <v>44676</v>
      </c>
      <c r="D944">
        <v>3</v>
      </c>
    </row>
    <row r="945" spans="1:5" x14ac:dyDescent="0.4">
      <c r="A945" t="s">
        <v>8</v>
      </c>
      <c r="B945" t="s">
        <v>65</v>
      </c>
      <c r="C945" s="12">
        <v>44676</v>
      </c>
      <c r="D945">
        <v>2.5</v>
      </c>
    </row>
    <row r="946" spans="1:5" x14ac:dyDescent="0.4">
      <c r="A946" t="s">
        <v>8</v>
      </c>
      <c r="B946" t="s">
        <v>51</v>
      </c>
      <c r="C946" s="12">
        <v>44676</v>
      </c>
      <c r="D946">
        <v>2.5</v>
      </c>
    </row>
    <row r="947" spans="1:5" x14ac:dyDescent="0.4">
      <c r="A947" t="s">
        <v>8</v>
      </c>
      <c r="B947" t="s">
        <v>65</v>
      </c>
      <c r="C947" s="12">
        <v>44676</v>
      </c>
      <c r="D947">
        <v>5</v>
      </c>
    </row>
    <row r="948" spans="1:5" x14ac:dyDescent="0.4">
      <c r="A948" t="s">
        <v>8</v>
      </c>
      <c r="B948" t="s">
        <v>65</v>
      </c>
      <c r="C948" s="12">
        <v>44676</v>
      </c>
      <c r="D948">
        <v>2.5</v>
      </c>
    </row>
    <row r="949" spans="1:5" x14ac:dyDescent="0.4">
      <c r="A949" t="s">
        <v>8</v>
      </c>
      <c r="B949" t="s">
        <v>63</v>
      </c>
      <c r="C949" s="12">
        <v>44676</v>
      </c>
      <c r="D949">
        <v>3.5</v>
      </c>
    </row>
    <row r="950" spans="1:5" x14ac:dyDescent="0.4">
      <c r="A950" t="s">
        <v>8</v>
      </c>
      <c r="B950" t="s">
        <v>65</v>
      </c>
      <c r="C950" s="12">
        <v>44676</v>
      </c>
      <c r="D950">
        <v>4</v>
      </c>
    </row>
    <row r="951" spans="1:5" x14ac:dyDescent="0.4">
      <c r="A951" t="s">
        <v>8</v>
      </c>
      <c r="B951" t="s">
        <v>65</v>
      </c>
      <c r="C951" s="12">
        <v>44676</v>
      </c>
      <c r="D951">
        <v>4</v>
      </c>
    </row>
    <row r="952" spans="1:5" x14ac:dyDescent="0.4">
      <c r="A952" t="s">
        <v>8</v>
      </c>
      <c r="B952" t="s">
        <v>51</v>
      </c>
      <c r="C952" s="12">
        <v>44676</v>
      </c>
      <c r="D952">
        <v>5</v>
      </c>
    </row>
    <row r="953" spans="1:5" x14ac:dyDescent="0.4">
      <c r="A953" t="s">
        <v>8</v>
      </c>
      <c r="B953" t="s">
        <v>65</v>
      </c>
      <c r="C953" s="12">
        <v>44676</v>
      </c>
      <c r="D953">
        <v>4</v>
      </c>
    </row>
    <row r="954" spans="1:5" x14ac:dyDescent="0.4">
      <c r="A954" t="s">
        <v>8</v>
      </c>
      <c r="B954" t="s">
        <v>51</v>
      </c>
      <c r="C954" s="12">
        <v>44676</v>
      </c>
      <c r="D954">
        <v>3</v>
      </c>
    </row>
    <row r="955" spans="1:5" x14ac:dyDescent="0.4">
      <c r="A955" t="s">
        <v>8</v>
      </c>
      <c r="B955" t="s">
        <v>65</v>
      </c>
      <c r="C955" s="12">
        <v>44676</v>
      </c>
      <c r="D955">
        <v>3</v>
      </c>
    </row>
    <row r="956" spans="1:5" x14ac:dyDescent="0.4">
      <c r="A956" t="s">
        <v>8</v>
      </c>
      <c r="B956" t="s">
        <v>63</v>
      </c>
      <c r="C956" s="12">
        <v>44676</v>
      </c>
      <c r="D956">
        <v>2</v>
      </c>
    </row>
    <row r="957" spans="1:5" x14ac:dyDescent="0.4">
      <c r="A957" t="s">
        <v>8</v>
      </c>
      <c r="B957" t="s">
        <v>65</v>
      </c>
      <c r="C957" s="12">
        <v>44676</v>
      </c>
      <c r="D957">
        <v>3</v>
      </c>
    </row>
    <row r="958" spans="1:5" x14ac:dyDescent="0.4">
      <c r="A958" t="s">
        <v>8</v>
      </c>
      <c r="B958" t="s">
        <v>51</v>
      </c>
      <c r="C958" s="12">
        <v>44676</v>
      </c>
      <c r="D958">
        <v>3</v>
      </c>
    </row>
    <row r="959" spans="1:5" x14ac:dyDescent="0.4">
      <c r="A959" t="s">
        <v>8</v>
      </c>
      <c r="B959" t="s">
        <v>41</v>
      </c>
      <c r="C959" s="12">
        <v>44676</v>
      </c>
      <c r="D959">
        <v>3</v>
      </c>
    </row>
    <row r="960" spans="1:5" x14ac:dyDescent="0.4">
      <c r="A960" t="s">
        <v>8</v>
      </c>
      <c r="B960" t="s">
        <v>29</v>
      </c>
      <c r="C960" s="12">
        <v>44676</v>
      </c>
      <c r="D960">
        <v>3</v>
      </c>
      <c r="E960">
        <v>9.1999999999999993</v>
      </c>
    </row>
    <row r="961" spans="1:5" x14ac:dyDescent="0.4">
      <c r="A961" t="s">
        <v>8</v>
      </c>
      <c r="B961" t="s">
        <v>63</v>
      </c>
      <c r="C961" s="12">
        <v>44676</v>
      </c>
      <c r="D961">
        <v>3.5</v>
      </c>
    </row>
    <row r="962" spans="1:5" x14ac:dyDescent="0.4">
      <c r="A962" t="s">
        <v>8</v>
      </c>
      <c r="B962" t="s">
        <v>51</v>
      </c>
      <c r="C962" s="12">
        <v>44676</v>
      </c>
      <c r="D962">
        <v>4</v>
      </c>
    </row>
    <row r="963" spans="1:5" x14ac:dyDescent="0.4">
      <c r="A963" t="s">
        <v>8</v>
      </c>
      <c r="B963" t="s">
        <v>65</v>
      </c>
      <c r="C963" s="12">
        <v>44676</v>
      </c>
      <c r="D963">
        <v>3</v>
      </c>
    </row>
    <row r="964" spans="1:5" x14ac:dyDescent="0.4">
      <c r="A964" t="s">
        <v>8</v>
      </c>
      <c r="B964" t="s">
        <v>28</v>
      </c>
      <c r="C964" s="12">
        <v>44676</v>
      </c>
      <c r="D964">
        <v>3</v>
      </c>
      <c r="E964">
        <v>8.75</v>
      </c>
    </row>
    <row r="965" spans="1:5" x14ac:dyDescent="0.4">
      <c r="A965" t="s">
        <v>8</v>
      </c>
      <c r="B965" t="s">
        <v>51</v>
      </c>
      <c r="C965" s="12">
        <v>44676</v>
      </c>
      <c r="D965">
        <v>5</v>
      </c>
    </row>
    <row r="966" spans="1:5" x14ac:dyDescent="0.4">
      <c r="A966" t="s">
        <v>8</v>
      </c>
      <c r="B966" t="s">
        <v>51</v>
      </c>
      <c r="C966" s="12">
        <v>44676</v>
      </c>
      <c r="D966">
        <v>3</v>
      </c>
    </row>
    <row r="967" spans="1:5" x14ac:dyDescent="0.4">
      <c r="A967" t="s">
        <v>8</v>
      </c>
      <c r="B967" t="s">
        <v>63</v>
      </c>
      <c r="C967" s="12">
        <v>44676</v>
      </c>
      <c r="D967">
        <v>3</v>
      </c>
    </row>
    <row r="968" spans="1:5" x14ac:dyDescent="0.4">
      <c r="A968" t="s">
        <v>8</v>
      </c>
      <c r="B968" t="s">
        <v>41</v>
      </c>
      <c r="C968" s="12">
        <v>44692</v>
      </c>
      <c r="D968">
        <v>2.5</v>
      </c>
    </row>
    <row r="969" spans="1:5" x14ac:dyDescent="0.4">
      <c r="A969" t="s">
        <v>8</v>
      </c>
      <c r="B969" t="s">
        <v>65</v>
      </c>
      <c r="C969" s="12">
        <v>44698</v>
      </c>
      <c r="D969">
        <v>3</v>
      </c>
    </row>
    <row r="970" spans="1:5" x14ac:dyDescent="0.4">
      <c r="A970" t="s">
        <v>8</v>
      </c>
      <c r="B970" t="s">
        <v>51</v>
      </c>
      <c r="C970" s="12">
        <v>44692</v>
      </c>
      <c r="D970">
        <v>4</v>
      </c>
    </row>
    <row r="971" spans="1:5" x14ac:dyDescent="0.4">
      <c r="A971" t="s">
        <v>8</v>
      </c>
      <c r="B971" t="s">
        <v>65</v>
      </c>
      <c r="C971" s="12">
        <v>44706</v>
      </c>
      <c r="D971">
        <v>3.5</v>
      </c>
    </row>
    <row r="972" spans="1:5" x14ac:dyDescent="0.4">
      <c r="A972" t="s">
        <v>8</v>
      </c>
      <c r="B972" t="s">
        <v>65</v>
      </c>
      <c r="C972" s="12">
        <v>44698</v>
      </c>
      <c r="D972">
        <v>2.5</v>
      </c>
    </row>
    <row r="973" spans="1:5" x14ac:dyDescent="0.4">
      <c r="A973" t="s">
        <v>8</v>
      </c>
      <c r="B973" t="s">
        <v>51</v>
      </c>
      <c r="C973" s="12">
        <v>44692</v>
      </c>
      <c r="D973">
        <v>5</v>
      </c>
    </row>
    <row r="974" spans="1:5" x14ac:dyDescent="0.4">
      <c r="A974" t="s">
        <v>8</v>
      </c>
      <c r="B974" t="s">
        <v>36</v>
      </c>
      <c r="C974" s="12">
        <v>44692</v>
      </c>
      <c r="D974">
        <v>3.5</v>
      </c>
      <c r="E974">
        <v>8.1999999999999993</v>
      </c>
    </row>
    <row r="975" spans="1:5" x14ac:dyDescent="0.4">
      <c r="A975" t="s">
        <v>8</v>
      </c>
      <c r="B975" t="s">
        <v>26</v>
      </c>
      <c r="C975" s="12">
        <v>44692</v>
      </c>
      <c r="D975">
        <v>5</v>
      </c>
      <c r="E975">
        <v>10</v>
      </c>
    </row>
    <row r="976" spans="1:5" x14ac:dyDescent="0.4">
      <c r="A976" t="s">
        <v>8</v>
      </c>
      <c r="B976" t="s">
        <v>65</v>
      </c>
      <c r="C976" s="12">
        <v>44692</v>
      </c>
      <c r="D976">
        <v>2.5</v>
      </c>
    </row>
    <row r="977" spans="1:5" x14ac:dyDescent="0.4">
      <c r="A977" t="s">
        <v>8</v>
      </c>
      <c r="B977" t="s">
        <v>65</v>
      </c>
      <c r="C977" s="12">
        <v>44692</v>
      </c>
      <c r="D977">
        <v>3</v>
      </c>
    </row>
    <row r="978" spans="1:5" x14ac:dyDescent="0.4">
      <c r="A978" t="s">
        <v>8</v>
      </c>
      <c r="B978" t="s">
        <v>65</v>
      </c>
      <c r="C978" s="12">
        <v>44692</v>
      </c>
      <c r="D978">
        <v>2.5</v>
      </c>
    </row>
    <row r="979" spans="1:5" x14ac:dyDescent="0.4">
      <c r="A979" t="s">
        <v>8</v>
      </c>
      <c r="B979" t="s">
        <v>27</v>
      </c>
      <c r="C979" s="12">
        <v>44692</v>
      </c>
      <c r="D979">
        <v>2</v>
      </c>
    </row>
    <row r="980" spans="1:5" x14ac:dyDescent="0.4">
      <c r="A980" t="s">
        <v>8</v>
      </c>
      <c r="B980" t="s">
        <v>65</v>
      </c>
      <c r="C980" s="12">
        <v>44692</v>
      </c>
      <c r="D980">
        <v>4</v>
      </c>
    </row>
    <row r="981" spans="1:5" x14ac:dyDescent="0.4">
      <c r="A981" t="s">
        <v>8</v>
      </c>
      <c r="B981" t="s">
        <v>65</v>
      </c>
      <c r="C981" s="12">
        <v>44692</v>
      </c>
      <c r="D981">
        <v>4</v>
      </c>
    </row>
    <row r="982" spans="1:5" x14ac:dyDescent="0.4">
      <c r="A982" t="s">
        <v>8</v>
      </c>
      <c r="B982" t="s">
        <v>65</v>
      </c>
      <c r="C982" s="12">
        <v>44692</v>
      </c>
      <c r="D982">
        <v>2.5</v>
      </c>
    </row>
    <row r="983" spans="1:5" x14ac:dyDescent="0.4">
      <c r="A983" t="s">
        <v>8</v>
      </c>
      <c r="B983" t="s">
        <v>65</v>
      </c>
      <c r="C983" s="12">
        <v>44692</v>
      </c>
      <c r="D983">
        <v>3</v>
      </c>
    </row>
    <row r="984" spans="1:5" x14ac:dyDescent="0.4">
      <c r="A984" t="s">
        <v>8</v>
      </c>
      <c r="B984" t="s">
        <v>65</v>
      </c>
      <c r="C984" s="12">
        <v>44692</v>
      </c>
      <c r="D984">
        <v>3.5</v>
      </c>
    </row>
    <row r="985" spans="1:5" x14ac:dyDescent="0.4">
      <c r="A985" t="s">
        <v>8</v>
      </c>
      <c r="B985" t="s">
        <v>65</v>
      </c>
      <c r="C985" s="12">
        <v>44692</v>
      </c>
      <c r="D985">
        <v>5</v>
      </c>
    </row>
    <row r="986" spans="1:5" x14ac:dyDescent="0.4">
      <c r="A986" t="s">
        <v>8</v>
      </c>
      <c r="B986" t="s">
        <v>51</v>
      </c>
      <c r="C986" s="12">
        <v>44692</v>
      </c>
      <c r="D986">
        <v>4</v>
      </c>
    </row>
    <row r="987" spans="1:5" x14ac:dyDescent="0.4">
      <c r="A987" t="s">
        <v>8</v>
      </c>
      <c r="B987" t="s">
        <v>51</v>
      </c>
      <c r="C987" s="12">
        <v>44692</v>
      </c>
      <c r="D987">
        <v>2</v>
      </c>
    </row>
    <row r="988" spans="1:5" x14ac:dyDescent="0.4">
      <c r="A988" t="s">
        <v>8</v>
      </c>
      <c r="B988" t="s">
        <v>65</v>
      </c>
      <c r="C988" s="12">
        <v>44692</v>
      </c>
      <c r="D988">
        <v>4</v>
      </c>
    </row>
    <row r="989" spans="1:5" x14ac:dyDescent="0.4">
      <c r="A989" t="s">
        <v>8</v>
      </c>
      <c r="B989" t="s">
        <v>65</v>
      </c>
      <c r="C989" s="12">
        <v>44692</v>
      </c>
      <c r="D989">
        <v>3</v>
      </c>
    </row>
    <row r="990" spans="1:5" x14ac:dyDescent="0.4">
      <c r="A990" t="s">
        <v>8</v>
      </c>
      <c r="B990" t="s">
        <v>65</v>
      </c>
      <c r="C990" s="12">
        <v>44692</v>
      </c>
      <c r="D990">
        <v>3.5</v>
      </c>
    </row>
    <row r="991" spans="1:5" x14ac:dyDescent="0.4">
      <c r="A991" t="s">
        <v>8</v>
      </c>
      <c r="B991" t="s">
        <v>63</v>
      </c>
      <c r="C991" s="12">
        <v>44692</v>
      </c>
      <c r="D991">
        <v>3</v>
      </c>
    </row>
    <row r="992" spans="1:5" x14ac:dyDescent="0.4">
      <c r="A992" t="s">
        <v>8</v>
      </c>
      <c r="B992" t="s">
        <v>30</v>
      </c>
      <c r="C992" s="12">
        <v>44692</v>
      </c>
      <c r="D992">
        <v>3</v>
      </c>
      <c r="E992">
        <v>9.6</v>
      </c>
    </row>
    <row r="993" spans="1:5" x14ac:dyDescent="0.4">
      <c r="A993" t="s">
        <v>8</v>
      </c>
      <c r="B993" t="s">
        <v>65</v>
      </c>
      <c r="C993" s="12">
        <v>44692</v>
      </c>
      <c r="D993">
        <v>2.5</v>
      </c>
    </row>
    <row r="994" spans="1:5" x14ac:dyDescent="0.4">
      <c r="A994" t="s">
        <v>8</v>
      </c>
      <c r="B994" t="s">
        <v>65</v>
      </c>
      <c r="C994" s="12">
        <v>44692</v>
      </c>
      <c r="D994">
        <v>2.5</v>
      </c>
    </row>
    <row r="995" spans="1:5" x14ac:dyDescent="0.4">
      <c r="A995" t="s">
        <v>8</v>
      </c>
      <c r="B995" t="s">
        <v>63</v>
      </c>
      <c r="C995" s="12">
        <v>44692</v>
      </c>
      <c r="D995">
        <v>4</v>
      </c>
    </row>
    <row r="996" spans="1:5" x14ac:dyDescent="0.4">
      <c r="A996" t="s">
        <v>8</v>
      </c>
      <c r="B996" t="s">
        <v>51</v>
      </c>
      <c r="C996" s="12">
        <v>44692</v>
      </c>
      <c r="D996">
        <v>5</v>
      </c>
    </row>
    <row r="997" spans="1:5" x14ac:dyDescent="0.4">
      <c r="A997" t="s">
        <v>8</v>
      </c>
      <c r="B997" t="s">
        <v>51</v>
      </c>
      <c r="C997" s="12">
        <v>44692</v>
      </c>
      <c r="D997">
        <v>2</v>
      </c>
    </row>
    <row r="998" spans="1:5" x14ac:dyDescent="0.4">
      <c r="A998" t="s">
        <v>8</v>
      </c>
      <c r="B998" t="s">
        <v>65</v>
      </c>
      <c r="C998" s="12">
        <v>44692</v>
      </c>
      <c r="D998">
        <v>2</v>
      </c>
    </row>
    <row r="999" spans="1:5" x14ac:dyDescent="0.4">
      <c r="A999" t="s">
        <v>8</v>
      </c>
      <c r="B999" t="s">
        <v>29</v>
      </c>
      <c r="C999" s="12">
        <v>44692</v>
      </c>
      <c r="D999">
        <v>3</v>
      </c>
      <c r="E999">
        <v>9.5</v>
      </c>
    </row>
    <row r="1000" spans="1:5" x14ac:dyDescent="0.4">
      <c r="A1000" t="s">
        <v>8</v>
      </c>
      <c r="B1000" t="s">
        <v>51</v>
      </c>
      <c r="C1000" s="12">
        <v>44692</v>
      </c>
      <c r="D1000">
        <v>5</v>
      </c>
    </row>
    <row r="1001" spans="1:5" x14ac:dyDescent="0.4">
      <c r="A1001" t="s">
        <v>8</v>
      </c>
      <c r="B1001" t="s">
        <v>63</v>
      </c>
      <c r="C1001" s="12">
        <v>44692</v>
      </c>
      <c r="D1001">
        <v>2.5</v>
      </c>
    </row>
    <row r="1002" spans="1:5" x14ac:dyDescent="0.4">
      <c r="A1002" t="s">
        <v>8</v>
      </c>
      <c r="B1002" t="s">
        <v>65</v>
      </c>
      <c r="C1002" s="12">
        <v>44692</v>
      </c>
      <c r="D1002">
        <v>5</v>
      </c>
    </row>
    <row r="1003" spans="1:5" x14ac:dyDescent="0.4">
      <c r="A1003" t="s">
        <v>8</v>
      </c>
      <c r="B1003" t="s">
        <v>63</v>
      </c>
      <c r="C1003" s="12">
        <v>44692</v>
      </c>
      <c r="D1003">
        <v>3.5</v>
      </c>
    </row>
    <row r="1004" spans="1:5" x14ac:dyDescent="0.4">
      <c r="A1004" t="s">
        <v>8</v>
      </c>
      <c r="B1004" t="s">
        <v>65</v>
      </c>
      <c r="C1004" s="12">
        <v>44692</v>
      </c>
      <c r="D1004">
        <v>3</v>
      </c>
    </row>
    <row r="1005" spans="1:5" x14ac:dyDescent="0.4">
      <c r="A1005" t="s">
        <v>8</v>
      </c>
      <c r="B1005" t="s">
        <v>63</v>
      </c>
      <c r="C1005" s="12">
        <v>44692</v>
      </c>
      <c r="D1005">
        <v>4</v>
      </c>
    </row>
    <row r="1006" spans="1:5" x14ac:dyDescent="0.4">
      <c r="A1006" t="s">
        <v>8</v>
      </c>
      <c r="B1006" t="s">
        <v>63</v>
      </c>
      <c r="C1006" s="12">
        <v>44692</v>
      </c>
      <c r="D1006">
        <v>2.5</v>
      </c>
    </row>
    <row r="1007" spans="1:5" x14ac:dyDescent="0.4">
      <c r="A1007" t="s">
        <v>8</v>
      </c>
      <c r="B1007" t="s">
        <v>31</v>
      </c>
      <c r="C1007" s="12">
        <v>44692</v>
      </c>
      <c r="D1007">
        <v>3</v>
      </c>
      <c r="E1007">
        <v>10.5</v>
      </c>
    </row>
    <row r="1008" spans="1:5" x14ac:dyDescent="0.4">
      <c r="A1008" t="s">
        <v>8</v>
      </c>
      <c r="B1008" t="s">
        <v>51</v>
      </c>
      <c r="C1008" s="12">
        <v>44692</v>
      </c>
      <c r="D1008">
        <v>3</v>
      </c>
    </row>
    <row r="1009" spans="1:5" x14ac:dyDescent="0.4">
      <c r="A1009" t="s">
        <v>8</v>
      </c>
      <c r="B1009" t="s">
        <v>63</v>
      </c>
      <c r="C1009" s="12">
        <v>44692</v>
      </c>
      <c r="D1009">
        <v>3</v>
      </c>
    </row>
    <row r="1010" spans="1:5" x14ac:dyDescent="0.4">
      <c r="A1010" t="s">
        <v>8</v>
      </c>
      <c r="B1010" t="s">
        <v>65</v>
      </c>
      <c r="C1010" s="12">
        <v>44692</v>
      </c>
      <c r="D1010">
        <v>3</v>
      </c>
    </row>
    <row r="1011" spans="1:5" x14ac:dyDescent="0.4">
      <c r="A1011" t="s">
        <v>8</v>
      </c>
      <c r="B1011" t="s">
        <v>65</v>
      </c>
      <c r="C1011" s="12">
        <v>44692</v>
      </c>
      <c r="D1011">
        <v>4</v>
      </c>
    </row>
    <row r="1012" spans="1:5" x14ac:dyDescent="0.4">
      <c r="A1012" t="s">
        <v>8</v>
      </c>
      <c r="B1012" t="s">
        <v>65</v>
      </c>
      <c r="C1012" s="12">
        <v>44692</v>
      </c>
      <c r="D1012">
        <v>2.5</v>
      </c>
    </row>
    <row r="1013" spans="1:5" x14ac:dyDescent="0.4">
      <c r="A1013" t="s">
        <v>8</v>
      </c>
      <c r="B1013" t="s">
        <v>63</v>
      </c>
      <c r="C1013" s="12">
        <v>44692</v>
      </c>
      <c r="D1013">
        <v>4</v>
      </c>
    </row>
    <row r="1014" spans="1:5" x14ac:dyDescent="0.4">
      <c r="A1014" t="s">
        <v>8</v>
      </c>
      <c r="B1014" t="s">
        <v>65</v>
      </c>
      <c r="C1014" s="12">
        <v>44692</v>
      </c>
      <c r="D1014">
        <v>2.5</v>
      </c>
    </row>
    <row r="1015" spans="1:5" x14ac:dyDescent="0.4">
      <c r="A1015" t="s">
        <v>8</v>
      </c>
      <c r="B1015" t="s">
        <v>65</v>
      </c>
      <c r="C1015" s="12">
        <v>44692</v>
      </c>
      <c r="D1015">
        <v>5</v>
      </c>
    </row>
    <row r="1016" spans="1:5" x14ac:dyDescent="0.4">
      <c r="A1016" t="s">
        <v>8</v>
      </c>
      <c r="B1016" t="s">
        <v>63</v>
      </c>
      <c r="C1016" s="12">
        <v>44692</v>
      </c>
      <c r="D1016">
        <v>3.5</v>
      </c>
    </row>
    <row r="1017" spans="1:5" x14ac:dyDescent="0.4">
      <c r="A1017" t="s">
        <v>8</v>
      </c>
      <c r="B1017" t="s">
        <v>65</v>
      </c>
      <c r="C1017" s="12">
        <v>44692</v>
      </c>
      <c r="D1017">
        <v>3.5</v>
      </c>
    </row>
    <row r="1018" spans="1:5" x14ac:dyDescent="0.4">
      <c r="A1018" t="s">
        <v>8</v>
      </c>
      <c r="B1018" t="s">
        <v>32</v>
      </c>
      <c r="C1018" s="12">
        <v>44692</v>
      </c>
      <c r="D1018">
        <v>5</v>
      </c>
      <c r="E1018">
        <v>8.5</v>
      </c>
    </row>
    <row r="1019" spans="1:5" x14ac:dyDescent="0.4">
      <c r="A1019" t="s">
        <v>8</v>
      </c>
      <c r="B1019" t="s">
        <v>51</v>
      </c>
      <c r="C1019" s="12">
        <v>44692</v>
      </c>
      <c r="D1019">
        <v>2.5</v>
      </c>
    </row>
    <row r="1020" spans="1:5" x14ac:dyDescent="0.4">
      <c r="A1020" t="s">
        <v>8</v>
      </c>
      <c r="B1020" t="s">
        <v>65</v>
      </c>
      <c r="C1020" s="12">
        <v>44692</v>
      </c>
      <c r="D1020">
        <v>3</v>
      </c>
    </row>
    <row r="1021" spans="1:5" x14ac:dyDescent="0.4">
      <c r="A1021" t="s">
        <v>8</v>
      </c>
      <c r="B1021" t="s">
        <v>64</v>
      </c>
      <c r="C1021" s="12">
        <v>44692</v>
      </c>
      <c r="D1021">
        <v>2.5</v>
      </c>
    </row>
    <row r="1022" spans="1:5" x14ac:dyDescent="0.4">
      <c r="A1022" t="s">
        <v>8</v>
      </c>
      <c r="B1022" t="s">
        <v>65</v>
      </c>
      <c r="C1022" s="12">
        <v>44692</v>
      </c>
      <c r="D1022">
        <v>3</v>
      </c>
    </row>
    <row r="1023" spans="1:5" x14ac:dyDescent="0.4">
      <c r="A1023" t="s">
        <v>8</v>
      </c>
      <c r="B1023" t="s">
        <v>29</v>
      </c>
      <c r="C1023" s="12">
        <v>44692</v>
      </c>
      <c r="D1023">
        <v>3</v>
      </c>
      <c r="E1023">
        <v>9.4</v>
      </c>
    </row>
    <row r="1024" spans="1:5" x14ac:dyDescent="0.4">
      <c r="A1024" t="s">
        <v>8</v>
      </c>
      <c r="B1024" t="s">
        <v>51</v>
      </c>
      <c r="C1024" s="12">
        <v>44692</v>
      </c>
      <c r="D1024">
        <v>4</v>
      </c>
    </row>
    <row r="1025" spans="1:5" x14ac:dyDescent="0.4">
      <c r="A1025" t="s">
        <v>8</v>
      </c>
      <c r="B1025" t="s">
        <v>65</v>
      </c>
      <c r="C1025" s="12">
        <v>44692</v>
      </c>
      <c r="D1025">
        <v>3.5</v>
      </c>
    </row>
    <row r="1026" spans="1:5" x14ac:dyDescent="0.4">
      <c r="A1026" t="s">
        <v>8</v>
      </c>
      <c r="B1026" t="s">
        <v>51</v>
      </c>
      <c r="C1026" s="12">
        <v>44692</v>
      </c>
      <c r="D1026">
        <v>2</v>
      </c>
    </row>
    <row r="1027" spans="1:5" x14ac:dyDescent="0.4">
      <c r="A1027" t="s">
        <v>8</v>
      </c>
      <c r="B1027" t="s">
        <v>65</v>
      </c>
      <c r="C1027" s="12">
        <v>44692</v>
      </c>
      <c r="D1027">
        <v>4</v>
      </c>
    </row>
    <row r="1028" spans="1:5" x14ac:dyDescent="0.4">
      <c r="A1028" t="s">
        <v>8</v>
      </c>
      <c r="B1028" t="s">
        <v>53</v>
      </c>
      <c r="C1028" s="12">
        <v>44692</v>
      </c>
      <c r="D1028">
        <v>4</v>
      </c>
      <c r="E1028">
        <v>0</v>
      </c>
    </row>
    <row r="1029" spans="1:5" x14ac:dyDescent="0.4">
      <c r="A1029" t="s">
        <v>8</v>
      </c>
      <c r="B1029" t="s">
        <v>65</v>
      </c>
      <c r="C1029" s="12">
        <v>44692</v>
      </c>
      <c r="D1029">
        <v>4</v>
      </c>
    </row>
    <row r="1030" spans="1:5" x14ac:dyDescent="0.4">
      <c r="A1030" t="s">
        <v>8</v>
      </c>
      <c r="B1030" t="s">
        <v>63</v>
      </c>
      <c r="C1030" s="12">
        <v>44692</v>
      </c>
      <c r="D1030">
        <v>2.5</v>
      </c>
    </row>
    <row r="1031" spans="1:5" x14ac:dyDescent="0.4">
      <c r="A1031" t="s">
        <v>8</v>
      </c>
      <c r="B1031" t="s">
        <v>30</v>
      </c>
      <c r="C1031" s="12">
        <v>44692</v>
      </c>
      <c r="D1031">
        <v>4</v>
      </c>
      <c r="E1031">
        <v>9.5</v>
      </c>
    </row>
    <row r="1032" spans="1:5" x14ac:dyDescent="0.4">
      <c r="A1032" t="s">
        <v>8</v>
      </c>
      <c r="B1032" t="s">
        <v>65</v>
      </c>
      <c r="C1032" s="12">
        <v>44692</v>
      </c>
      <c r="D1032">
        <v>2.5</v>
      </c>
    </row>
    <row r="1033" spans="1:5" x14ac:dyDescent="0.4">
      <c r="A1033" t="s">
        <v>8</v>
      </c>
      <c r="B1033" t="s">
        <v>63</v>
      </c>
      <c r="C1033" s="12">
        <v>44692</v>
      </c>
      <c r="D1033">
        <v>4</v>
      </c>
    </row>
    <row r="1034" spans="1:5" x14ac:dyDescent="0.4">
      <c r="A1034" t="s">
        <v>8</v>
      </c>
      <c r="B1034" t="s">
        <v>65</v>
      </c>
      <c r="C1034" s="12">
        <v>44692</v>
      </c>
      <c r="D1034">
        <v>4</v>
      </c>
    </row>
    <row r="1035" spans="1:5" x14ac:dyDescent="0.4">
      <c r="A1035" t="s">
        <v>8</v>
      </c>
      <c r="B1035" t="s">
        <v>63</v>
      </c>
      <c r="C1035" s="12">
        <v>44692</v>
      </c>
      <c r="D1035">
        <v>3</v>
      </c>
    </row>
    <row r="1036" spans="1:5" x14ac:dyDescent="0.4">
      <c r="A1036" t="s">
        <v>8</v>
      </c>
      <c r="B1036" t="s">
        <v>51</v>
      </c>
      <c r="C1036" s="12">
        <v>44692</v>
      </c>
      <c r="D1036">
        <v>3</v>
      </c>
    </row>
    <row r="1037" spans="1:5" x14ac:dyDescent="0.4">
      <c r="A1037" t="s">
        <v>8</v>
      </c>
      <c r="B1037" t="s">
        <v>51</v>
      </c>
      <c r="C1037" s="12">
        <v>44692</v>
      </c>
      <c r="D1037">
        <v>4</v>
      </c>
    </row>
    <row r="1038" spans="1:5" x14ac:dyDescent="0.4">
      <c r="A1038" t="s">
        <v>8</v>
      </c>
      <c r="B1038" t="s">
        <v>63</v>
      </c>
      <c r="C1038" s="12">
        <v>44692</v>
      </c>
      <c r="D1038">
        <v>3.5</v>
      </c>
    </row>
    <row r="1039" spans="1:5" x14ac:dyDescent="0.4">
      <c r="A1039" t="s">
        <v>8</v>
      </c>
      <c r="B1039" t="s">
        <v>65</v>
      </c>
      <c r="C1039" s="12">
        <v>44692</v>
      </c>
      <c r="D1039">
        <v>3</v>
      </c>
    </row>
    <row r="1040" spans="1:5" x14ac:dyDescent="0.4">
      <c r="A1040" t="s">
        <v>8</v>
      </c>
      <c r="B1040" t="s">
        <v>65</v>
      </c>
      <c r="C1040" s="12">
        <v>44692</v>
      </c>
      <c r="D1040">
        <v>3</v>
      </c>
    </row>
    <row r="1041" spans="1:5" x14ac:dyDescent="0.4">
      <c r="A1041" t="s">
        <v>8</v>
      </c>
      <c r="B1041" t="s">
        <v>65</v>
      </c>
      <c r="C1041" s="12">
        <v>44692</v>
      </c>
      <c r="D1041">
        <v>4</v>
      </c>
    </row>
    <row r="1042" spans="1:5" x14ac:dyDescent="0.4">
      <c r="A1042" t="s">
        <v>8</v>
      </c>
      <c r="B1042" t="s">
        <v>64</v>
      </c>
      <c r="C1042" s="12">
        <v>44692</v>
      </c>
      <c r="D1042">
        <v>3.5</v>
      </c>
    </row>
    <row r="1043" spans="1:5" x14ac:dyDescent="0.4">
      <c r="A1043" t="s">
        <v>8</v>
      </c>
      <c r="B1043" t="s">
        <v>65</v>
      </c>
      <c r="C1043" s="12">
        <v>44692</v>
      </c>
      <c r="D1043">
        <v>2</v>
      </c>
    </row>
    <row r="1044" spans="1:5" x14ac:dyDescent="0.4">
      <c r="A1044" t="s">
        <v>8</v>
      </c>
      <c r="B1044" t="s">
        <v>65</v>
      </c>
      <c r="C1044" s="12">
        <v>44692</v>
      </c>
      <c r="D1044">
        <v>3</v>
      </c>
    </row>
    <row r="1045" spans="1:5" x14ac:dyDescent="0.4">
      <c r="A1045" t="s">
        <v>8</v>
      </c>
      <c r="B1045" t="s">
        <v>65</v>
      </c>
      <c r="C1045" s="12">
        <v>44692</v>
      </c>
      <c r="D1045">
        <v>3</v>
      </c>
    </row>
    <row r="1046" spans="1:5" x14ac:dyDescent="0.4">
      <c r="A1046" t="s">
        <v>8</v>
      </c>
      <c r="B1046" t="s">
        <v>64</v>
      </c>
      <c r="C1046" s="12">
        <v>44698</v>
      </c>
      <c r="D1046">
        <v>4</v>
      </c>
    </row>
    <row r="1047" spans="1:5" x14ac:dyDescent="0.4">
      <c r="A1047" t="s">
        <v>8</v>
      </c>
      <c r="B1047" t="s">
        <v>30</v>
      </c>
      <c r="C1047" s="12">
        <v>44692</v>
      </c>
      <c r="D1047">
        <v>3</v>
      </c>
      <c r="E1047">
        <v>9.1999999999999993</v>
      </c>
    </row>
    <row r="1048" spans="1:5" x14ac:dyDescent="0.4">
      <c r="A1048" t="s">
        <v>8</v>
      </c>
      <c r="B1048" t="s">
        <v>65</v>
      </c>
      <c r="C1048" s="12">
        <v>44692</v>
      </c>
      <c r="D1048">
        <v>2.5</v>
      </c>
    </row>
    <row r="1049" spans="1:5" x14ac:dyDescent="0.4">
      <c r="A1049" t="s">
        <v>8</v>
      </c>
      <c r="B1049" t="s">
        <v>65</v>
      </c>
      <c r="C1049" s="12">
        <v>44692</v>
      </c>
      <c r="D1049">
        <v>2</v>
      </c>
    </row>
    <row r="1050" spans="1:5" x14ac:dyDescent="0.4">
      <c r="A1050" t="s">
        <v>8</v>
      </c>
      <c r="B1050" t="s">
        <v>64</v>
      </c>
      <c r="C1050" s="12">
        <v>44692</v>
      </c>
      <c r="D1050">
        <v>2.5</v>
      </c>
    </row>
    <row r="1051" spans="1:5" x14ac:dyDescent="0.4">
      <c r="A1051" t="s">
        <v>8</v>
      </c>
      <c r="B1051" t="s">
        <v>63</v>
      </c>
      <c r="C1051" s="12">
        <v>44692</v>
      </c>
      <c r="D1051">
        <v>4</v>
      </c>
    </row>
    <row r="1052" spans="1:5" x14ac:dyDescent="0.4">
      <c r="A1052" t="s">
        <v>8</v>
      </c>
      <c r="B1052" t="s">
        <v>51</v>
      </c>
      <c r="C1052" s="12">
        <v>44692</v>
      </c>
      <c r="D1052">
        <v>4</v>
      </c>
    </row>
    <row r="1053" spans="1:5" x14ac:dyDescent="0.4">
      <c r="A1053" t="s">
        <v>8</v>
      </c>
      <c r="B1053" t="s">
        <v>65</v>
      </c>
      <c r="C1053" s="12">
        <v>44692</v>
      </c>
      <c r="D1053">
        <v>3.5</v>
      </c>
    </row>
    <row r="1054" spans="1:5" x14ac:dyDescent="0.4">
      <c r="A1054" t="s">
        <v>8</v>
      </c>
      <c r="B1054" t="s">
        <v>65</v>
      </c>
      <c r="C1054" s="12">
        <v>44692</v>
      </c>
      <c r="D1054">
        <v>2</v>
      </c>
    </row>
    <row r="1055" spans="1:5" x14ac:dyDescent="0.4">
      <c r="A1055" t="s">
        <v>8</v>
      </c>
      <c r="B1055" t="s">
        <v>65</v>
      </c>
      <c r="C1055" s="12">
        <v>44692</v>
      </c>
      <c r="D1055">
        <v>3.5</v>
      </c>
    </row>
    <row r="1056" spans="1:5" x14ac:dyDescent="0.4">
      <c r="A1056" t="s">
        <v>8</v>
      </c>
      <c r="B1056" t="s">
        <v>64</v>
      </c>
      <c r="C1056" s="12">
        <v>44706</v>
      </c>
      <c r="D1056">
        <v>3</v>
      </c>
    </row>
    <row r="1057" spans="1:5" x14ac:dyDescent="0.4">
      <c r="A1057" t="s">
        <v>8</v>
      </c>
      <c r="B1057" t="s">
        <v>65</v>
      </c>
      <c r="C1057" s="12">
        <v>44692</v>
      </c>
      <c r="D1057">
        <v>4</v>
      </c>
    </row>
    <row r="1058" spans="1:5" x14ac:dyDescent="0.4">
      <c r="A1058" t="s">
        <v>8</v>
      </c>
      <c r="B1058" t="s">
        <v>65</v>
      </c>
      <c r="C1058" s="12">
        <v>44692</v>
      </c>
      <c r="D1058">
        <v>3</v>
      </c>
    </row>
    <row r="1059" spans="1:5" x14ac:dyDescent="0.4">
      <c r="A1059" t="s">
        <v>8</v>
      </c>
      <c r="B1059" t="s">
        <v>65</v>
      </c>
      <c r="C1059" s="12">
        <v>44692</v>
      </c>
      <c r="D1059">
        <v>4</v>
      </c>
    </row>
    <row r="1060" spans="1:5" x14ac:dyDescent="0.4">
      <c r="A1060" t="s">
        <v>8</v>
      </c>
      <c r="B1060" t="s">
        <v>65</v>
      </c>
      <c r="C1060" s="12">
        <v>44692</v>
      </c>
      <c r="D1060">
        <v>4</v>
      </c>
    </row>
    <row r="1061" spans="1:5" x14ac:dyDescent="0.4">
      <c r="A1061" t="s">
        <v>8</v>
      </c>
      <c r="B1061" t="s">
        <v>51</v>
      </c>
      <c r="C1061" s="12">
        <v>44692</v>
      </c>
      <c r="D1061">
        <v>4</v>
      </c>
    </row>
    <row r="1062" spans="1:5" x14ac:dyDescent="0.4">
      <c r="A1062" t="s">
        <v>8</v>
      </c>
      <c r="B1062" t="s">
        <v>63</v>
      </c>
      <c r="C1062" s="12">
        <v>44692</v>
      </c>
      <c r="D1062">
        <v>4</v>
      </c>
    </row>
    <row r="1063" spans="1:5" x14ac:dyDescent="0.4">
      <c r="A1063" t="s">
        <v>8</v>
      </c>
      <c r="B1063" t="s">
        <v>65</v>
      </c>
      <c r="C1063" s="12">
        <v>44706</v>
      </c>
      <c r="D1063">
        <v>3</v>
      </c>
    </row>
    <row r="1064" spans="1:5" x14ac:dyDescent="0.4">
      <c r="A1064" t="s">
        <v>8</v>
      </c>
      <c r="B1064" t="s">
        <v>30</v>
      </c>
      <c r="C1064" s="12">
        <v>44692</v>
      </c>
      <c r="D1064">
        <v>2</v>
      </c>
      <c r="E1064">
        <v>8.5</v>
      </c>
    </row>
    <row r="1065" spans="1:5" x14ac:dyDescent="0.4">
      <c r="A1065" t="s">
        <v>8</v>
      </c>
      <c r="B1065" t="s">
        <v>65</v>
      </c>
      <c r="C1065" s="12">
        <v>44692</v>
      </c>
      <c r="D1065">
        <v>4</v>
      </c>
    </row>
    <row r="1066" spans="1:5" x14ac:dyDescent="0.4">
      <c r="A1066" t="s">
        <v>8</v>
      </c>
      <c r="B1066" t="s">
        <v>65</v>
      </c>
      <c r="C1066" s="12">
        <v>44692</v>
      </c>
      <c r="D1066">
        <v>3</v>
      </c>
    </row>
    <row r="1067" spans="1:5" x14ac:dyDescent="0.4">
      <c r="A1067" t="s">
        <v>8</v>
      </c>
      <c r="B1067" t="s">
        <v>63</v>
      </c>
      <c r="C1067" s="12">
        <v>44698</v>
      </c>
      <c r="D1067">
        <v>2.5</v>
      </c>
    </row>
    <row r="1068" spans="1:5" x14ac:dyDescent="0.4">
      <c r="A1068" t="s">
        <v>8</v>
      </c>
      <c r="B1068" t="s">
        <v>41</v>
      </c>
      <c r="C1068" s="12">
        <v>44698</v>
      </c>
      <c r="D1068">
        <v>3</v>
      </c>
    </row>
    <row r="1069" spans="1:5" x14ac:dyDescent="0.4">
      <c r="A1069" t="s">
        <v>8</v>
      </c>
      <c r="B1069" t="s">
        <v>65</v>
      </c>
      <c r="C1069" s="12">
        <v>44692</v>
      </c>
      <c r="D1069">
        <v>3</v>
      </c>
    </row>
    <row r="1070" spans="1:5" x14ac:dyDescent="0.4">
      <c r="A1070" t="s">
        <v>8</v>
      </c>
      <c r="B1070" t="s">
        <v>30</v>
      </c>
      <c r="C1070" s="12">
        <v>44692</v>
      </c>
      <c r="D1070">
        <v>3</v>
      </c>
      <c r="E1070">
        <v>10</v>
      </c>
    </row>
    <row r="1071" spans="1:5" x14ac:dyDescent="0.4">
      <c r="A1071" t="s">
        <v>8</v>
      </c>
      <c r="B1071" t="s">
        <v>49</v>
      </c>
      <c r="C1071" s="12">
        <v>44698</v>
      </c>
      <c r="D1071">
        <v>4</v>
      </c>
    </row>
    <row r="1072" spans="1:5" x14ac:dyDescent="0.4">
      <c r="A1072" t="s">
        <v>8</v>
      </c>
      <c r="B1072" t="s">
        <v>41</v>
      </c>
      <c r="C1072" s="12">
        <v>44692</v>
      </c>
      <c r="D1072">
        <v>3</v>
      </c>
    </row>
    <row r="1073" spans="1:5" x14ac:dyDescent="0.4">
      <c r="A1073" t="s">
        <v>8</v>
      </c>
      <c r="B1073" t="s">
        <v>41</v>
      </c>
      <c r="C1073" s="12">
        <v>44706</v>
      </c>
      <c r="D1073">
        <v>3</v>
      </c>
    </row>
    <row r="1074" spans="1:5" x14ac:dyDescent="0.4">
      <c r="A1074" t="s">
        <v>8</v>
      </c>
      <c r="B1074" t="s">
        <v>30</v>
      </c>
      <c r="C1074" s="12">
        <v>44692</v>
      </c>
      <c r="D1074">
        <v>3</v>
      </c>
      <c r="E1074">
        <v>9.6</v>
      </c>
    </row>
    <row r="1075" spans="1:5" x14ac:dyDescent="0.4">
      <c r="A1075" t="s">
        <v>8</v>
      </c>
      <c r="B1075" t="s">
        <v>63</v>
      </c>
      <c r="C1075" s="12">
        <v>44692</v>
      </c>
      <c r="D1075">
        <v>2.5</v>
      </c>
    </row>
    <row r="1076" spans="1:5" x14ac:dyDescent="0.4">
      <c r="A1076" t="s">
        <v>8</v>
      </c>
      <c r="B1076" t="s">
        <v>41</v>
      </c>
      <c r="C1076" s="12">
        <v>44692</v>
      </c>
      <c r="D1076">
        <v>3</v>
      </c>
    </row>
    <row r="1077" spans="1:5" x14ac:dyDescent="0.4">
      <c r="A1077" t="s">
        <v>8</v>
      </c>
      <c r="B1077" t="s">
        <v>63</v>
      </c>
      <c r="C1077" s="12">
        <v>44692</v>
      </c>
      <c r="D1077">
        <v>3</v>
      </c>
    </row>
    <row r="1078" spans="1:5" x14ac:dyDescent="0.4">
      <c r="A1078" t="s">
        <v>8</v>
      </c>
      <c r="B1078" t="s">
        <v>65</v>
      </c>
      <c r="C1078" s="12">
        <v>44692</v>
      </c>
      <c r="D1078">
        <v>4</v>
      </c>
    </row>
    <row r="1079" spans="1:5" x14ac:dyDescent="0.4">
      <c r="A1079" t="s">
        <v>8</v>
      </c>
      <c r="B1079" t="s">
        <v>65</v>
      </c>
      <c r="C1079" s="12">
        <v>44692</v>
      </c>
      <c r="D1079">
        <v>2</v>
      </c>
    </row>
    <row r="1080" spans="1:5" x14ac:dyDescent="0.4">
      <c r="A1080" t="s">
        <v>8</v>
      </c>
      <c r="B1080" t="s">
        <v>63</v>
      </c>
      <c r="C1080" s="12">
        <v>44706</v>
      </c>
      <c r="D1080">
        <v>3.5</v>
      </c>
    </row>
    <row r="1081" spans="1:5" x14ac:dyDescent="0.4">
      <c r="A1081" t="s">
        <v>8</v>
      </c>
      <c r="B1081" t="s">
        <v>51</v>
      </c>
      <c r="C1081" s="12">
        <v>44692</v>
      </c>
      <c r="D1081">
        <v>3</v>
      </c>
    </row>
    <row r="1082" spans="1:5" x14ac:dyDescent="0.4">
      <c r="A1082" t="s">
        <v>8</v>
      </c>
      <c r="B1082" t="s">
        <v>33</v>
      </c>
      <c r="C1082" s="12">
        <v>44692</v>
      </c>
      <c r="D1082">
        <v>2</v>
      </c>
      <c r="E1082">
        <v>9</v>
      </c>
    </row>
    <row r="1083" spans="1:5" x14ac:dyDescent="0.4">
      <c r="A1083" t="s">
        <v>8</v>
      </c>
      <c r="B1083" t="s">
        <v>65</v>
      </c>
      <c r="C1083" s="12">
        <v>44692</v>
      </c>
      <c r="D1083">
        <v>3</v>
      </c>
    </row>
    <row r="1084" spans="1:5" x14ac:dyDescent="0.4">
      <c r="A1084" t="s">
        <v>8</v>
      </c>
      <c r="B1084" t="s">
        <v>63</v>
      </c>
      <c r="C1084" s="12">
        <v>44692</v>
      </c>
      <c r="D1084">
        <v>3</v>
      </c>
    </row>
    <row r="1085" spans="1:5" x14ac:dyDescent="0.4">
      <c r="A1085" t="s">
        <v>8</v>
      </c>
      <c r="B1085" t="s">
        <v>65</v>
      </c>
      <c r="C1085" s="12">
        <v>44692</v>
      </c>
      <c r="D1085">
        <v>4</v>
      </c>
    </row>
    <row r="1086" spans="1:5" x14ac:dyDescent="0.4">
      <c r="A1086" t="s">
        <v>8</v>
      </c>
      <c r="B1086" t="s">
        <v>63</v>
      </c>
      <c r="C1086" s="12">
        <v>44698</v>
      </c>
      <c r="D1086">
        <v>2.5</v>
      </c>
    </row>
    <row r="1087" spans="1:5" x14ac:dyDescent="0.4">
      <c r="A1087" t="s">
        <v>8</v>
      </c>
      <c r="B1087" t="s">
        <v>65</v>
      </c>
      <c r="C1087" s="12">
        <v>44692</v>
      </c>
      <c r="D1087">
        <v>3.5</v>
      </c>
    </row>
    <row r="1088" spans="1:5" x14ac:dyDescent="0.4">
      <c r="A1088" t="s">
        <v>8</v>
      </c>
      <c r="B1088" t="s">
        <v>65</v>
      </c>
      <c r="C1088" s="12">
        <v>44692</v>
      </c>
      <c r="D1088">
        <v>3.5</v>
      </c>
    </row>
    <row r="1089" spans="1:5" x14ac:dyDescent="0.4">
      <c r="A1089" t="s">
        <v>8</v>
      </c>
      <c r="B1089" t="s">
        <v>30</v>
      </c>
      <c r="C1089" s="12">
        <v>44698</v>
      </c>
      <c r="D1089">
        <v>4</v>
      </c>
      <c r="E1089">
        <v>10</v>
      </c>
    </row>
    <row r="1090" spans="1:5" x14ac:dyDescent="0.4">
      <c r="A1090" t="s">
        <v>8</v>
      </c>
      <c r="B1090" t="s">
        <v>65</v>
      </c>
      <c r="C1090" s="12">
        <v>44692</v>
      </c>
      <c r="D1090">
        <v>2.5</v>
      </c>
    </row>
    <row r="1091" spans="1:5" x14ac:dyDescent="0.4">
      <c r="A1091" t="s">
        <v>8</v>
      </c>
      <c r="B1091" t="s">
        <v>29</v>
      </c>
      <c r="C1091" s="12">
        <v>44692</v>
      </c>
      <c r="D1091">
        <v>3.5</v>
      </c>
      <c r="E1091">
        <v>9.5</v>
      </c>
    </row>
    <row r="1092" spans="1:5" x14ac:dyDescent="0.4">
      <c r="A1092" t="s">
        <v>8</v>
      </c>
      <c r="B1092" t="s">
        <v>65</v>
      </c>
      <c r="C1092" s="12">
        <v>44692</v>
      </c>
      <c r="D1092">
        <v>2.5</v>
      </c>
    </row>
    <row r="1093" spans="1:5" x14ac:dyDescent="0.4">
      <c r="A1093" t="s">
        <v>8</v>
      </c>
      <c r="B1093" t="s">
        <v>63</v>
      </c>
      <c r="C1093" s="12">
        <v>44692</v>
      </c>
      <c r="D1093">
        <v>2.5</v>
      </c>
    </row>
    <row r="1094" spans="1:5" x14ac:dyDescent="0.4">
      <c r="A1094" t="s">
        <v>8</v>
      </c>
      <c r="B1094" t="s">
        <v>63</v>
      </c>
      <c r="C1094" s="12">
        <v>44706</v>
      </c>
      <c r="D1094">
        <v>3</v>
      </c>
    </row>
    <row r="1095" spans="1:5" x14ac:dyDescent="0.4">
      <c r="A1095" t="s">
        <v>8</v>
      </c>
      <c r="B1095" t="s">
        <v>63</v>
      </c>
      <c r="C1095" s="12">
        <v>44706</v>
      </c>
      <c r="D1095">
        <v>2.5</v>
      </c>
    </row>
    <row r="1096" spans="1:5" x14ac:dyDescent="0.4">
      <c r="A1096" t="s">
        <v>8</v>
      </c>
      <c r="B1096" t="s">
        <v>65</v>
      </c>
      <c r="C1096" s="12">
        <v>44692</v>
      </c>
      <c r="D1096">
        <v>3</v>
      </c>
    </row>
    <row r="1097" spans="1:5" x14ac:dyDescent="0.4">
      <c r="A1097" t="s">
        <v>8</v>
      </c>
      <c r="B1097" t="s">
        <v>65</v>
      </c>
      <c r="C1097" s="12">
        <v>44692</v>
      </c>
      <c r="D1097">
        <v>2</v>
      </c>
    </row>
    <row r="1098" spans="1:5" x14ac:dyDescent="0.4">
      <c r="A1098" t="s">
        <v>8</v>
      </c>
      <c r="B1098" t="s">
        <v>65</v>
      </c>
      <c r="C1098" s="12">
        <v>44692</v>
      </c>
      <c r="D1098">
        <v>3</v>
      </c>
    </row>
    <row r="1099" spans="1:5" x14ac:dyDescent="0.4">
      <c r="A1099" t="s">
        <v>8</v>
      </c>
      <c r="B1099" t="s">
        <v>41</v>
      </c>
      <c r="C1099" s="12">
        <v>44692</v>
      </c>
      <c r="D1099">
        <v>2.5</v>
      </c>
    </row>
    <row r="1100" spans="1:5" x14ac:dyDescent="0.4">
      <c r="A1100" t="s">
        <v>8</v>
      </c>
      <c r="B1100" t="s">
        <v>63</v>
      </c>
      <c r="C1100" s="12">
        <v>44698</v>
      </c>
      <c r="D1100">
        <v>3</v>
      </c>
    </row>
    <row r="1101" spans="1:5" x14ac:dyDescent="0.4">
      <c r="A1101" t="s">
        <v>8</v>
      </c>
      <c r="B1101" t="s">
        <v>65</v>
      </c>
      <c r="C1101" s="12">
        <v>44692</v>
      </c>
      <c r="D1101">
        <v>3.5</v>
      </c>
    </row>
    <row r="1102" spans="1:5" x14ac:dyDescent="0.4">
      <c r="A1102" t="s">
        <v>8</v>
      </c>
      <c r="B1102" t="s">
        <v>63</v>
      </c>
      <c r="C1102" s="12">
        <v>44692</v>
      </c>
      <c r="D1102">
        <v>5</v>
      </c>
    </row>
    <row r="1103" spans="1:5" x14ac:dyDescent="0.4">
      <c r="A1103" t="s">
        <v>8</v>
      </c>
      <c r="B1103" t="s">
        <v>51</v>
      </c>
      <c r="C1103" s="12">
        <v>44692</v>
      </c>
      <c r="D1103">
        <v>2.5</v>
      </c>
    </row>
    <row r="1104" spans="1:5" x14ac:dyDescent="0.4">
      <c r="A1104" t="s">
        <v>8</v>
      </c>
      <c r="B1104" t="s">
        <v>65</v>
      </c>
      <c r="C1104" s="12">
        <v>44698</v>
      </c>
      <c r="D1104">
        <v>5</v>
      </c>
    </row>
    <row r="1105" spans="1:5" x14ac:dyDescent="0.4">
      <c r="A1105" t="s">
        <v>8</v>
      </c>
      <c r="B1105" t="s">
        <v>63</v>
      </c>
      <c r="C1105" s="12">
        <v>44692</v>
      </c>
      <c r="D1105">
        <v>2.5</v>
      </c>
    </row>
    <row r="1106" spans="1:5" x14ac:dyDescent="0.4">
      <c r="A1106" t="s">
        <v>8</v>
      </c>
      <c r="B1106" t="s">
        <v>65</v>
      </c>
      <c r="C1106" s="12">
        <v>44698</v>
      </c>
      <c r="D1106">
        <v>4</v>
      </c>
    </row>
    <row r="1107" spans="1:5" x14ac:dyDescent="0.4">
      <c r="A1107" t="s">
        <v>8</v>
      </c>
      <c r="B1107" t="s">
        <v>65</v>
      </c>
      <c r="C1107" s="12">
        <v>44692</v>
      </c>
      <c r="D1107">
        <v>3</v>
      </c>
    </row>
    <row r="1108" spans="1:5" x14ac:dyDescent="0.4">
      <c r="A1108" t="s">
        <v>8</v>
      </c>
      <c r="B1108" t="s">
        <v>65</v>
      </c>
      <c r="C1108" s="12">
        <v>44692</v>
      </c>
      <c r="D1108">
        <v>3</v>
      </c>
    </row>
    <row r="1109" spans="1:5" x14ac:dyDescent="0.4">
      <c r="A1109" t="s">
        <v>8</v>
      </c>
      <c r="B1109" t="s">
        <v>26</v>
      </c>
      <c r="C1109" s="12">
        <v>44692</v>
      </c>
      <c r="D1109">
        <v>3.5</v>
      </c>
      <c r="E1109">
        <v>9.6</v>
      </c>
    </row>
    <row r="1110" spans="1:5" x14ac:dyDescent="0.4">
      <c r="A1110" t="s">
        <v>8</v>
      </c>
      <c r="B1110" t="s">
        <v>65</v>
      </c>
      <c r="C1110" s="12">
        <v>44698</v>
      </c>
      <c r="D1110">
        <v>3</v>
      </c>
    </row>
    <row r="1111" spans="1:5" x14ac:dyDescent="0.4">
      <c r="A1111" t="s">
        <v>8</v>
      </c>
      <c r="B1111" t="s">
        <v>51</v>
      </c>
      <c r="C1111" s="12">
        <v>44692</v>
      </c>
      <c r="D1111">
        <v>3</v>
      </c>
    </row>
    <row r="1112" spans="1:5" x14ac:dyDescent="0.4">
      <c r="A1112" t="s">
        <v>8</v>
      </c>
      <c r="B1112" t="s">
        <v>51</v>
      </c>
      <c r="C1112" s="12">
        <v>44692</v>
      </c>
      <c r="D1112">
        <v>4</v>
      </c>
    </row>
    <row r="1113" spans="1:5" x14ac:dyDescent="0.4">
      <c r="A1113" t="s">
        <v>8</v>
      </c>
      <c r="B1113" t="s">
        <v>27</v>
      </c>
      <c r="C1113" s="12">
        <v>44692</v>
      </c>
      <c r="D1113">
        <v>2</v>
      </c>
      <c r="E1113">
        <v>9.5</v>
      </c>
    </row>
    <row r="1114" spans="1:5" x14ac:dyDescent="0.4">
      <c r="A1114" t="s">
        <v>8</v>
      </c>
      <c r="B1114" t="s">
        <v>65</v>
      </c>
      <c r="C1114" s="12">
        <v>44692</v>
      </c>
      <c r="D1114">
        <v>4</v>
      </c>
    </row>
    <row r="1115" spans="1:5" x14ac:dyDescent="0.4">
      <c r="A1115" t="s">
        <v>8</v>
      </c>
      <c r="B1115" t="s">
        <v>65</v>
      </c>
      <c r="C1115" s="12">
        <v>44692</v>
      </c>
      <c r="D1115">
        <v>2.5</v>
      </c>
    </row>
    <row r="1116" spans="1:5" x14ac:dyDescent="0.4">
      <c r="A1116" t="s">
        <v>8</v>
      </c>
      <c r="B1116" t="s">
        <v>63</v>
      </c>
      <c r="C1116" s="12">
        <v>44698</v>
      </c>
      <c r="D1116">
        <v>3</v>
      </c>
    </row>
    <row r="1117" spans="1:5" x14ac:dyDescent="0.4">
      <c r="A1117" t="s">
        <v>8</v>
      </c>
      <c r="B1117" t="s">
        <v>41</v>
      </c>
      <c r="C1117" s="12">
        <v>44698</v>
      </c>
      <c r="D1117">
        <v>3.5</v>
      </c>
    </row>
    <row r="1118" spans="1:5" x14ac:dyDescent="0.4">
      <c r="A1118" t="s">
        <v>8</v>
      </c>
      <c r="B1118" t="s">
        <v>65</v>
      </c>
      <c r="C1118" s="12">
        <v>44692</v>
      </c>
      <c r="D1118">
        <v>4</v>
      </c>
    </row>
    <row r="1119" spans="1:5" x14ac:dyDescent="0.4">
      <c r="A1119" t="s">
        <v>8</v>
      </c>
      <c r="B1119" t="s">
        <v>65</v>
      </c>
      <c r="C1119" s="12">
        <v>44692</v>
      </c>
      <c r="D1119">
        <v>3</v>
      </c>
    </row>
    <row r="1120" spans="1:5" x14ac:dyDescent="0.4">
      <c r="A1120" t="s">
        <v>8</v>
      </c>
      <c r="B1120" t="s">
        <v>65</v>
      </c>
      <c r="C1120" s="12">
        <v>44692</v>
      </c>
      <c r="D1120">
        <v>4</v>
      </c>
    </row>
    <row r="1121" spans="1:5" x14ac:dyDescent="0.4">
      <c r="A1121" t="s">
        <v>8</v>
      </c>
      <c r="B1121" t="s">
        <v>63</v>
      </c>
      <c r="C1121" s="12">
        <v>44698</v>
      </c>
      <c r="D1121">
        <v>3</v>
      </c>
    </row>
    <row r="1122" spans="1:5" x14ac:dyDescent="0.4">
      <c r="A1122" t="s">
        <v>8</v>
      </c>
      <c r="B1122" t="s">
        <v>65</v>
      </c>
      <c r="C1122" s="12">
        <v>44692</v>
      </c>
      <c r="D1122">
        <v>3</v>
      </c>
    </row>
    <row r="1123" spans="1:5" x14ac:dyDescent="0.4">
      <c r="A1123" t="s">
        <v>8</v>
      </c>
      <c r="B1123" t="s">
        <v>41</v>
      </c>
      <c r="C1123" s="12">
        <v>44698</v>
      </c>
      <c r="D1123">
        <v>3</v>
      </c>
    </row>
    <row r="1124" spans="1:5" x14ac:dyDescent="0.4">
      <c r="A1124" t="s">
        <v>8</v>
      </c>
      <c r="B1124" t="s">
        <v>65</v>
      </c>
      <c r="C1124" s="12">
        <v>44692</v>
      </c>
      <c r="D1124">
        <v>4</v>
      </c>
    </row>
    <row r="1125" spans="1:5" x14ac:dyDescent="0.4">
      <c r="A1125" t="s">
        <v>8</v>
      </c>
      <c r="B1125" t="s">
        <v>65</v>
      </c>
      <c r="C1125" s="12">
        <v>44692</v>
      </c>
      <c r="D1125">
        <v>3</v>
      </c>
    </row>
    <row r="1126" spans="1:5" x14ac:dyDescent="0.4">
      <c r="A1126" t="s">
        <v>8</v>
      </c>
      <c r="B1126" t="s">
        <v>65</v>
      </c>
      <c r="C1126" s="12">
        <v>44692</v>
      </c>
      <c r="D1126">
        <v>3.5</v>
      </c>
    </row>
    <row r="1127" spans="1:5" x14ac:dyDescent="0.4">
      <c r="A1127" t="s">
        <v>8</v>
      </c>
      <c r="B1127" t="s">
        <v>65</v>
      </c>
      <c r="C1127" s="12">
        <v>44706</v>
      </c>
      <c r="D1127">
        <v>4</v>
      </c>
    </row>
    <row r="1128" spans="1:5" x14ac:dyDescent="0.4">
      <c r="A1128" t="s">
        <v>8</v>
      </c>
      <c r="B1128" t="s">
        <v>63</v>
      </c>
      <c r="C1128" s="12">
        <v>44692</v>
      </c>
      <c r="D1128">
        <v>3.5</v>
      </c>
    </row>
    <row r="1129" spans="1:5" x14ac:dyDescent="0.4">
      <c r="A1129" t="s">
        <v>8</v>
      </c>
      <c r="B1129" t="s">
        <v>65</v>
      </c>
      <c r="C1129" s="12">
        <v>44692</v>
      </c>
      <c r="D1129">
        <v>4</v>
      </c>
    </row>
    <row r="1130" spans="1:5" x14ac:dyDescent="0.4">
      <c r="A1130" t="s">
        <v>8</v>
      </c>
      <c r="B1130" t="s">
        <v>64</v>
      </c>
      <c r="C1130" s="12">
        <v>44698</v>
      </c>
      <c r="D1130">
        <v>2.5</v>
      </c>
    </row>
    <row r="1131" spans="1:5" x14ac:dyDescent="0.4">
      <c r="A1131" t="s">
        <v>8</v>
      </c>
      <c r="B1131" t="s">
        <v>64</v>
      </c>
      <c r="C1131" s="12">
        <v>44698</v>
      </c>
      <c r="D1131">
        <v>2</v>
      </c>
    </row>
    <row r="1132" spans="1:5" x14ac:dyDescent="0.4">
      <c r="A1132" t="s">
        <v>8</v>
      </c>
      <c r="B1132" t="s">
        <v>63</v>
      </c>
      <c r="C1132" s="12">
        <v>44698</v>
      </c>
      <c r="D1132">
        <v>2.5</v>
      </c>
    </row>
    <row r="1133" spans="1:5" x14ac:dyDescent="0.4">
      <c r="A1133" t="s">
        <v>8</v>
      </c>
      <c r="B1133" t="s">
        <v>65</v>
      </c>
      <c r="C1133" s="12">
        <v>44698</v>
      </c>
      <c r="D1133">
        <v>3.5</v>
      </c>
    </row>
    <row r="1134" spans="1:5" x14ac:dyDescent="0.4">
      <c r="A1134" t="s">
        <v>8</v>
      </c>
      <c r="B1134" t="s">
        <v>28</v>
      </c>
      <c r="C1134" s="12">
        <v>44698</v>
      </c>
      <c r="D1134">
        <v>2.5</v>
      </c>
      <c r="E1134">
        <v>9.5</v>
      </c>
    </row>
    <row r="1135" spans="1:5" x14ac:dyDescent="0.4">
      <c r="A1135" t="s">
        <v>8</v>
      </c>
      <c r="B1135" t="s">
        <v>63</v>
      </c>
      <c r="C1135" s="12">
        <v>44698</v>
      </c>
      <c r="D1135">
        <v>5</v>
      </c>
    </row>
    <row r="1136" spans="1:5" x14ac:dyDescent="0.4">
      <c r="A1136" t="s">
        <v>8</v>
      </c>
      <c r="B1136" t="s">
        <v>63</v>
      </c>
      <c r="C1136" s="12">
        <v>44698</v>
      </c>
      <c r="D1136">
        <v>3</v>
      </c>
    </row>
    <row r="1137" spans="1:5" x14ac:dyDescent="0.4">
      <c r="A1137" t="s">
        <v>8</v>
      </c>
      <c r="B1137" t="s">
        <v>65</v>
      </c>
      <c r="C1137" s="12">
        <v>44698</v>
      </c>
      <c r="D1137">
        <v>2.5</v>
      </c>
    </row>
    <row r="1138" spans="1:5" x14ac:dyDescent="0.4">
      <c r="A1138" t="s">
        <v>8</v>
      </c>
      <c r="B1138" t="s">
        <v>49</v>
      </c>
      <c r="C1138" s="12">
        <v>44698</v>
      </c>
      <c r="D1138">
        <v>3.5</v>
      </c>
    </row>
    <row r="1139" spans="1:5" x14ac:dyDescent="0.4">
      <c r="A1139" t="s">
        <v>8</v>
      </c>
      <c r="B1139" t="s">
        <v>63</v>
      </c>
      <c r="C1139" s="12">
        <v>44698</v>
      </c>
      <c r="D1139">
        <v>3</v>
      </c>
    </row>
    <row r="1140" spans="1:5" x14ac:dyDescent="0.4">
      <c r="A1140" t="s">
        <v>8</v>
      </c>
      <c r="B1140" t="s">
        <v>63</v>
      </c>
      <c r="C1140" s="12">
        <v>44698</v>
      </c>
      <c r="D1140">
        <v>3</v>
      </c>
    </row>
    <row r="1141" spans="1:5" x14ac:dyDescent="0.4">
      <c r="A1141" t="s">
        <v>8</v>
      </c>
      <c r="B1141" t="s">
        <v>35</v>
      </c>
      <c r="C1141" s="12">
        <v>44698</v>
      </c>
      <c r="D1141">
        <v>3.5</v>
      </c>
      <c r="E1141">
        <v>9</v>
      </c>
    </row>
    <row r="1142" spans="1:5" x14ac:dyDescent="0.4">
      <c r="A1142" t="s">
        <v>8</v>
      </c>
      <c r="B1142" t="s">
        <v>65</v>
      </c>
      <c r="C1142" s="12">
        <v>44698</v>
      </c>
      <c r="D1142">
        <v>2</v>
      </c>
    </row>
    <row r="1143" spans="1:5" x14ac:dyDescent="0.4">
      <c r="A1143" t="s">
        <v>8</v>
      </c>
      <c r="B1143" t="s">
        <v>65</v>
      </c>
      <c r="C1143" s="12">
        <v>44706</v>
      </c>
      <c r="D1143">
        <v>3</v>
      </c>
    </row>
    <row r="1144" spans="1:5" x14ac:dyDescent="0.4">
      <c r="A1144" t="s">
        <v>8</v>
      </c>
      <c r="B1144" t="s">
        <v>63</v>
      </c>
      <c r="C1144" s="12">
        <v>44698</v>
      </c>
      <c r="D1144">
        <v>2.5</v>
      </c>
    </row>
    <row r="1145" spans="1:5" x14ac:dyDescent="0.4">
      <c r="A1145" t="s">
        <v>8</v>
      </c>
      <c r="B1145" t="s">
        <v>63</v>
      </c>
      <c r="C1145" s="12">
        <v>44698</v>
      </c>
      <c r="D1145">
        <v>4</v>
      </c>
    </row>
    <row r="1146" spans="1:5" x14ac:dyDescent="0.4">
      <c r="A1146" t="s">
        <v>8</v>
      </c>
      <c r="B1146" t="s">
        <v>51</v>
      </c>
      <c r="C1146" s="12">
        <v>44698</v>
      </c>
      <c r="D1146">
        <v>4</v>
      </c>
    </row>
    <row r="1147" spans="1:5" x14ac:dyDescent="0.4">
      <c r="A1147" t="s">
        <v>8</v>
      </c>
      <c r="B1147" t="s">
        <v>63</v>
      </c>
      <c r="C1147" s="12">
        <v>44698</v>
      </c>
      <c r="D1147">
        <v>3</v>
      </c>
    </row>
    <row r="1148" spans="1:5" x14ac:dyDescent="0.4">
      <c r="A1148" t="s">
        <v>8</v>
      </c>
      <c r="B1148" t="s">
        <v>65</v>
      </c>
      <c r="C1148" s="12">
        <v>44698</v>
      </c>
      <c r="D1148">
        <v>2.5</v>
      </c>
    </row>
    <row r="1149" spans="1:5" x14ac:dyDescent="0.4">
      <c r="A1149" t="s">
        <v>8</v>
      </c>
      <c r="B1149" t="s">
        <v>65</v>
      </c>
      <c r="C1149" s="12">
        <v>44698</v>
      </c>
      <c r="D1149">
        <v>4</v>
      </c>
    </row>
    <row r="1150" spans="1:5" x14ac:dyDescent="0.4">
      <c r="A1150" t="s">
        <v>8</v>
      </c>
      <c r="B1150" t="s">
        <v>65</v>
      </c>
      <c r="C1150" s="12">
        <v>44706</v>
      </c>
      <c r="D1150">
        <v>2</v>
      </c>
    </row>
    <row r="1151" spans="1:5" x14ac:dyDescent="0.4">
      <c r="A1151" t="s">
        <v>8</v>
      </c>
      <c r="B1151" t="s">
        <v>65</v>
      </c>
      <c r="C1151" s="12">
        <v>44698</v>
      </c>
      <c r="D1151">
        <v>5</v>
      </c>
    </row>
    <row r="1152" spans="1:5" x14ac:dyDescent="0.4">
      <c r="A1152" t="s">
        <v>8</v>
      </c>
      <c r="B1152" t="s">
        <v>30</v>
      </c>
      <c r="C1152" s="12">
        <v>44698</v>
      </c>
      <c r="D1152">
        <v>3</v>
      </c>
      <c r="E1152">
        <v>9.1999999999999993</v>
      </c>
    </row>
    <row r="1153" spans="1:5" x14ac:dyDescent="0.4">
      <c r="A1153" t="s">
        <v>8</v>
      </c>
      <c r="B1153" t="s">
        <v>30</v>
      </c>
      <c r="C1153" s="12">
        <v>44698</v>
      </c>
      <c r="D1153">
        <v>4</v>
      </c>
      <c r="E1153">
        <v>9.6</v>
      </c>
    </row>
    <row r="1154" spans="1:5" x14ac:dyDescent="0.4">
      <c r="A1154" t="s">
        <v>8</v>
      </c>
      <c r="B1154" t="s">
        <v>29</v>
      </c>
      <c r="C1154" s="12">
        <v>44698</v>
      </c>
      <c r="D1154">
        <v>2.5</v>
      </c>
      <c r="E1154">
        <v>9.5</v>
      </c>
    </row>
    <row r="1155" spans="1:5" x14ac:dyDescent="0.4">
      <c r="A1155" t="s">
        <v>8</v>
      </c>
      <c r="B1155" t="s">
        <v>65</v>
      </c>
      <c r="C1155" s="12">
        <v>44698</v>
      </c>
      <c r="D1155">
        <v>3</v>
      </c>
    </row>
    <row r="1156" spans="1:5" x14ac:dyDescent="0.4">
      <c r="A1156" t="s">
        <v>8</v>
      </c>
      <c r="B1156" t="s">
        <v>63</v>
      </c>
      <c r="C1156" s="12">
        <v>44698</v>
      </c>
      <c r="D1156">
        <v>3</v>
      </c>
    </row>
    <row r="1157" spans="1:5" x14ac:dyDescent="0.4">
      <c r="A1157" t="s">
        <v>8</v>
      </c>
      <c r="B1157" t="s">
        <v>51</v>
      </c>
      <c r="C1157" s="12">
        <v>44698</v>
      </c>
      <c r="D1157">
        <v>3</v>
      </c>
    </row>
    <row r="1158" spans="1:5" x14ac:dyDescent="0.4">
      <c r="A1158" t="s">
        <v>8</v>
      </c>
      <c r="B1158" t="s">
        <v>30</v>
      </c>
      <c r="C1158" s="12">
        <v>44698</v>
      </c>
      <c r="D1158">
        <v>3</v>
      </c>
    </row>
    <row r="1159" spans="1:5" x14ac:dyDescent="0.4">
      <c r="A1159" t="s">
        <v>8</v>
      </c>
      <c r="B1159" t="s">
        <v>65</v>
      </c>
      <c r="C1159" s="12">
        <v>44698</v>
      </c>
      <c r="D1159">
        <v>3</v>
      </c>
    </row>
    <row r="1160" spans="1:5" x14ac:dyDescent="0.4">
      <c r="A1160" t="s">
        <v>8</v>
      </c>
      <c r="B1160" t="s">
        <v>35</v>
      </c>
      <c r="C1160" s="12">
        <v>44698</v>
      </c>
      <c r="D1160">
        <v>5</v>
      </c>
      <c r="E1160">
        <v>9</v>
      </c>
    </row>
    <row r="1161" spans="1:5" x14ac:dyDescent="0.4">
      <c r="A1161" t="s">
        <v>8</v>
      </c>
      <c r="B1161" t="s">
        <v>63</v>
      </c>
      <c r="C1161" s="12">
        <v>44698</v>
      </c>
      <c r="D1161">
        <v>3.5</v>
      </c>
    </row>
    <row r="1162" spans="1:5" x14ac:dyDescent="0.4">
      <c r="A1162" t="s">
        <v>8</v>
      </c>
      <c r="B1162" t="s">
        <v>65</v>
      </c>
      <c r="C1162" s="12">
        <v>44698</v>
      </c>
      <c r="D1162">
        <v>4</v>
      </c>
    </row>
    <row r="1163" spans="1:5" x14ac:dyDescent="0.4">
      <c r="A1163" t="s">
        <v>8</v>
      </c>
      <c r="B1163" t="s">
        <v>65</v>
      </c>
      <c r="C1163" s="12">
        <v>44698</v>
      </c>
      <c r="D1163">
        <v>4</v>
      </c>
    </row>
    <row r="1164" spans="1:5" x14ac:dyDescent="0.4">
      <c r="A1164" t="s">
        <v>8</v>
      </c>
      <c r="B1164" t="s">
        <v>65</v>
      </c>
      <c r="C1164" s="12">
        <v>44698</v>
      </c>
      <c r="D1164">
        <v>2.5</v>
      </c>
    </row>
    <row r="1165" spans="1:5" x14ac:dyDescent="0.4">
      <c r="A1165" t="s">
        <v>8</v>
      </c>
      <c r="B1165" t="s">
        <v>29</v>
      </c>
      <c r="C1165" s="12">
        <v>44698</v>
      </c>
      <c r="D1165">
        <v>5</v>
      </c>
      <c r="E1165">
        <v>8.5</v>
      </c>
    </row>
    <row r="1166" spans="1:5" x14ac:dyDescent="0.4">
      <c r="A1166" t="s">
        <v>8</v>
      </c>
      <c r="B1166" t="s">
        <v>65</v>
      </c>
      <c r="C1166" s="12">
        <v>44698</v>
      </c>
      <c r="D1166">
        <v>3</v>
      </c>
    </row>
    <row r="1167" spans="1:5" x14ac:dyDescent="0.4">
      <c r="A1167" t="s">
        <v>8</v>
      </c>
      <c r="B1167" t="s">
        <v>65</v>
      </c>
      <c r="C1167" s="12">
        <v>44698</v>
      </c>
      <c r="D1167">
        <v>4</v>
      </c>
    </row>
    <row r="1168" spans="1:5" x14ac:dyDescent="0.4">
      <c r="A1168" t="s">
        <v>8</v>
      </c>
      <c r="B1168" t="s">
        <v>64</v>
      </c>
      <c r="C1168" s="12">
        <v>44698</v>
      </c>
      <c r="D1168">
        <v>3.5</v>
      </c>
    </row>
    <row r="1169" spans="1:5" x14ac:dyDescent="0.4">
      <c r="A1169" t="s">
        <v>8</v>
      </c>
      <c r="B1169" t="s">
        <v>63</v>
      </c>
      <c r="C1169" s="12">
        <v>44698</v>
      </c>
      <c r="D1169">
        <v>3</v>
      </c>
    </row>
    <row r="1170" spans="1:5" x14ac:dyDescent="0.4">
      <c r="A1170" t="s">
        <v>8</v>
      </c>
      <c r="B1170" t="s">
        <v>64</v>
      </c>
      <c r="C1170" s="12">
        <v>44698</v>
      </c>
      <c r="D1170">
        <v>3.5</v>
      </c>
    </row>
    <row r="1171" spans="1:5" x14ac:dyDescent="0.4">
      <c r="A1171" t="s">
        <v>8</v>
      </c>
      <c r="B1171" t="s">
        <v>65</v>
      </c>
      <c r="C1171" s="12">
        <v>44706</v>
      </c>
      <c r="D1171">
        <v>2.5</v>
      </c>
    </row>
    <row r="1172" spans="1:5" x14ac:dyDescent="0.4">
      <c r="A1172" t="s">
        <v>8</v>
      </c>
      <c r="B1172" t="s">
        <v>64</v>
      </c>
      <c r="C1172" s="12">
        <v>44698</v>
      </c>
      <c r="D1172">
        <v>2</v>
      </c>
    </row>
    <row r="1173" spans="1:5" x14ac:dyDescent="0.4">
      <c r="A1173" t="s">
        <v>8</v>
      </c>
      <c r="B1173" t="s">
        <v>65</v>
      </c>
      <c r="C1173" s="12">
        <v>44698</v>
      </c>
      <c r="D1173">
        <v>3.5</v>
      </c>
    </row>
    <row r="1174" spans="1:5" x14ac:dyDescent="0.4">
      <c r="A1174" t="s">
        <v>8</v>
      </c>
      <c r="B1174" t="s">
        <v>63</v>
      </c>
      <c r="C1174" s="12">
        <v>44706</v>
      </c>
      <c r="D1174">
        <v>4</v>
      </c>
    </row>
    <row r="1175" spans="1:5" x14ac:dyDescent="0.4">
      <c r="A1175" t="s">
        <v>8</v>
      </c>
      <c r="B1175" t="s">
        <v>63</v>
      </c>
      <c r="C1175" s="12">
        <v>44698</v>
      </c>
      <c r="D1175">
        <v>2.5</v>
      </c>
    </row>
    <row r="1176" spans="1:5" x14ac:dyDescent="0.4">
      <c r="A1176" t="s">
        <v>8</v>
      </c>
      <c r="B1176" t="s">
        <v>29</v>
      </c>
      <c r="C1176" s="12">
        <v>44698</v>
      </c>
      <c r="D1176">
        <v>2</v>
      </c>
      <c r="E1176">
        <v>9.1999999999999993</v>
      </c>
    </row>
    <row r="1177" spans="1:5" x14ac:dyDescent="0.4">
      <c r="A1177" t="s">
        <v>8</v>
      </c>
      <c r="B1177" t="s">
        <v>65</v>
      </c>
      <c r="C1177" s="12">
        <v>44698</v>
      </c>
      <c r="D1177">
        <v>2.5</v>
      </c>
    </row>
    <row r="1178" spans="1:5" x14ac:dyDescent="0.4">
      <c r="A1178" t="s">
        <v>8</v>
      </c>
      <c r="B1178" t="s">
        <v>65</v>
      </c>
      <c r="C1178" s="12">
        <v>44698</v>
      </c>
      <c r="D1178">
        <v>2.5</v>
      </c>
    </row>
    <row r="1179" spans="1:5" x14ac:dyDescent="0.4">
      <c r="A1179" t="s">
        <v>8</v>
      </c>
      <c r="B1179" t="s">
        <v>51</v>
      </c>
      <c r="C1179" s="12">
        <v>44698</v>
      </c>
      <c r="D1179">
        <v>3</v>
      </c>
    </row>
    <row r="1180" spans="1:5" x14ac:dyDescent="0.4">
      <c r="A1180" t="s">
        <v>8</v>
      </c>
      <c r="B1180" t="s">
        <v>63</v>
      </c>
      <c r="C1180" s="12">
        <v>44698</v>
      </c>
      <c r="D1180">
        <v>3</v>
      </c>
    </row>
    <row r="1181" spans="1:5" x14ac:dyDescent="0.4">
      <c r="A1181" t="s">
        <v>8</v>
      </c>
      <c r="B1181" t="s">
        <v>65</v>
      </c>
      <c r="C1181" s="12">
        <v>44698</v>
      </c>
      <c r="D1181">
        <v>2.5</v>
      </c>
    </row>
    <row r="1182" spans="1:5" x14ac:dyDescent="0.4">
      <c r="A1182" t="s">
        <v>8</v>
      </c>
      <c r="B1182" t="s">
        <v>65</v>
      </c>
      <c r="C1182" s="12">
        <v>44698</v>
      </c>
      <c r="D1182">
        <v>2.5</v>
      </c>
    </row>
    <row r="1183" spans="1:5" x14ac:dyDescent="0.4">
      <c r="A1183" t="s">
        <v>8</v>
      </c>
      <c r="B1183" t="s">
        <v>52</v>
      </c>
      <c r="C1183" s="12">
        <v>44706</v>
      </c>
      <c r="D1183">
        <v>6</v>
      </c>
      <c r="E1183">
        <v>0</v>
      </c>
    </row>
    <row r="1184" spans="1:5" x14ac:dyDescent="0.4">
      <c r="A1184" t="s">
        <v>8</v>
      </c>
      <c r="B1184" t="s">
        <v>52</v>
      </c>
      <c r="C1184" s="12">
        <v>44698</v>
      </c>
      <c r="D1184">
        <v>6</v>
      </c>
      <c r="E1184">
        <v>0</v>
      </c>
    </row>
    <row r="1185" spans="1:5" x14ac:dyDescent="0.4">
      <c r="A1185" t="s">
        <v>8</v>
      </c>
      <c r="B1185" t="s">
        <v>64</v>
      </c>
      <c r="C1185" s="12">
        <v>44698</v>
      </c>
      <c r="D1185">
        <v>3</v>
      </c>
    </row>
    <row r="1186" spans="1:5" x14ac:dyDescent="0.4">
      <c r="A1186" t="s">
        <v>8</v>
      </c>
      <c r="B1186" t="s">
        <v>64</v>
      </c>
      <c r="C1186" s="12">
        <v>44698</v>
      </c>
      <c r="D1186">
        <v>3</v>
      </c>
    </row>
    <row r="1187" spans="1:5" x14ac:dyDescent="0.4">
      <c r="A1187" t="s">
        <v>8</v>
      </c>
      <c r="B1187" t="s">
        <v>65</v>
      </c>
      <c r="C1187" s="12">
        <v>44706</v>
      </c>
      <c r="D1187">
        <v>2</v>
      </c>
    </row>
    <row r="1188" spans="1:5" x14ac:dyDescent="0.4">
      <c r="A1188" t="s">
        <v>8</v>
      </c>
      <c r="B1188" t="s">
        <v>65</v>
      </c>
      <c r="C1188" s="12">
        <v>44698</v>
      </c>
      <c r="D1188">
        <v>3.5</v>
      </c>
    </row>
    <row r="1189" spans="1:5" x14ac:dyDescent="0.4">
      <c r="A1189" t="s">
        <v>8</v>
      </c>
      <c r="B1189" t="s">
        <v>64</v>
      </c>
      <c r="C1189" s="12">
        <v>44698</v>
      </c>
      <c r="D1189">
        <v>3</v>
      </c>
    </row>
    <row r="1190" spans="1:5" x14ac:dyDescent="0.4">
      <c r="A1190" t="s">
        <v>8</v>
      </c>
      <c r="B1190" t="s">
        <v>63</v>
      </c>
      <c r="C1190" s="12">
        <v>44698</v>
      </c>
      <c r="D1190">
        <v>4</v>
      </c>
    </row>
    <row r="1191" spans="1:5" x14ac:dyDescent="0.4">
      <c r="A1191" t="s">
        <v>8</v>
      </c>
      <c r="B1191" t="s">
        <v>52</v>
      </c>
      <c r="C1191" s="12">
        <v>44706</v>
      </c>
      <c r="D1191">
        <v>6</v>
      </c>
      <c r="E1191">
        <v>0</v>
      </c>
    </row>
    <row r="1192" spans="1:5" x14ac:dyDescent="0.4">
      <c r="A1192" t="s">
        <v>8</v>
      </c>
      <c r="B1192" t="s">
        <v>28</v>
      </c>
      <c r="C1192" s="12">
        <v>44706</v>
      </c>
      <c r="D1192">
        <v>3</v>
      </c>
    </row>
    <row r="1193" spans="1:5" x14ac:dyDescent="0.4">
      <c r="A1193" t="s">
        <v>8</v>
      </c>
      <c r="B1193" t="s">
        <v>30</v>
      </c>
      <c r="C1193" s="12">
        <v>44706</v>
      </c>
      <c r="D1193">
        <v>3</v>
      </c>
      <c r="E1193">
        <v>10</v>
      </c>
    </row>
    <row r="1194" spans="1:5" x14ac:dyDescent="0.4">
      <c r="A1194" t="s">
        <v>8</v>
      </c>
      <c r="B1194" t="s">
        <v>65</v>
      </c>
      <c r="C1194" s="12">
        <v>44706</v>
      </c>
      <c r="D1194">
        <v>4</v>
      </c>
    </row>
    <row r="1195" spans="1:5" x14ac:dyDescent="0.4">
      <c r="A1195" t="s">
        <v>8</v>
      </c>
      <c r="B1195" t="s">
        <v>53</v>
      </c>
      <c r="C1195" s="12">
        <v>44706</v>
      </c>
      <c r="D1195">
        <v>4</v>
      </c>
      <c r="E1195">
        <v>0</v>
      </c>
    </row>
    <row r="1196" spans="1:5" x14ac:dyDescent="0.4">
      <c r="A1196" t="s">
        <v>8</v>
      </c>
      <c r="B1196" t="s">
        <v>64</v>
      </c>
      <c r="C1196" s="12">
        <v>44706</v>
      </c>
      <c r="D1196">
        <v>4</v>
      </c>
    </row>
    <row r="1197" spans="1:5" x14ac:dyDescent="0.4">
      <c r="A1197" t="s">
        <v>8</v>
      </c>
      <c r="B1197" t="s">
        <v>65</v>
      </c>
      <c r="C1197" s="12">
        <v>44706</v>
      </c>
      <c r="D1197">
        <v>3</v>
      </c>
    </row>
    <row r="1198" spans="1:5" x14ac:dyDescent="0.4">
      <c r="A1198" t="s">
        <v>8</v>
      </c>
      <c r="B1198" t="s">
        <v>65</v>
      </c>
      <c r="C1198" s="12">
        <v>44706</v>
      </c>
      <c r="D1198">
        <v>4</v>
      </c>
    </row>
    <row r="1199" spans="1:5" x14ac:dyDescent="0.4">
      <c r="A1199" t="s">
        <v>8</v>
      </c>
      <c r="B1199" t="s">
        <v>65</v>
      </c>
      <c r="C1199" s="12">
        <v>44706</v>
      </c>
      <c r="D1199">
        <v>2.5</v>
      </c>
    </row>
    <row r="1200" spans="1:5" x14ac:dyDescent="0.4">
      <c r="A1200" t="s">
        <v>8</v>
      </c>
      <c r="B1200" t="s">
        <v>65</v>
      </c>
      <c r="C1200" s="12">
        <v>44706</v>
      </c>
      <c r="D1200">
        <v>2.5</v>
      </c>
    </row>
    <row r="1201" spans="1:5" x14ac:dyDescent="0.4">
      <c r="A1201" t="s">
        <v>8</v>
      </c>
      <c r="B1201" t="s">
        <v>51</v>
      </c>
      <c r="C1201" s="12">
        <v>44706</v>
      </c>
      <c r="D1201">
        <v>4</v>
      </c>
    </row>
    <row r="1202" spans="1:5" x14ac:dyDescent="0.4">
      <c r="A1202" t="s">
        <v>8</v>
      </c>
      <c r="B1202" t="s">
        <v>29</v>
      </c>
      <c r="C1202" s="12">
        <v>44706</v>
      </c>
      <c r="D1202">
        <v>3</v>
      </c>
      <c r="E1202">
        <v>9</v>
      </c>
    </row>
    <row r="1203" spans="1:5" x14ac:dyDescent="0.4">
      <c r="A1203" t="s">
        <v>8</v>
      </c>
      <c r="B1203" t="s">
        <v>65</v>
      </c>
      <c r="C1203" s="12">
        <v>44706</v>
      </c>
      <c r="D1203">
        <v>3</v>
      </c>
    </row>
    <row r="1204" spans="1:5" x14ac:dyDescent="0.4">
      <c r="A1204" t="s">
        <v>8</v>
      </c>
      <c r="B1204" t="s">
        <v>65</v>
      </c>
      <c r="C1204" s="12">
        <v>44706</v>
      </c>
      <c r="D1204">
        <v>2.5</v>
      </c>
    </row>
    <row r="1205" spans="1:5" x14ac:dyDescent="0.4">
      <c r="A1205" t="s">
        <v>8</v>
      </c>
      <c r="B1205" t="s">
        <v>41</v>
      </c>
      <c r="C1205" s="12">
        <v>44706</v>
      </c>
      <c r="D1205">
        <v>2.5</v>
      </c>
    </row>
    <row r="1206" spans="1:5" x14ac:dyDescent="0.4">
      <c r="A1206" t="s">
        <v>8</v>
      </c>
      <c r="B1206" t="s">
        <v>64</v>
      </c>
      <c r="C1206" s="12">
        <v>44706</v>
      </c>
      <c r="D1206">
        <v>3.5</v>
      </c>
    </row>
    <row r="1207" spans="1:5" x14ac:dyDescent="0.4">
      <c r="A1207" t="s">
        <v>8</v>
      </c>
      <c r="B1207" t="s">
        <v>63</v>
      </c>
      <c r="C1207" s="12">
        <v>44706</v>
      </c>
      <c r="D1207">
        <v>5</v>
      </c>
    </row>
    <row r="1208" spans="1:5" x14ac:dyDescent="0.4">
      <c r="A1208" t="s">
        <v>8</v>
      </c>
      <c r="B1208" t="s">
        <v>27</v>
      </c>
      <c r="C1208" s="12">
        <v>44706</v>
      </c>
      <c r="D1208">
        <v>3</v>
      </c>
      <c r="E1208">
        <v>9</v>
      </c>
    </row>
    <row r="1209" spans="1:5" x14ac:dyDescent="0.4">
      <c r="A1209" t="s">
        <v>8</v>
      </c>
      <c r="B1209" t="s">
        <v>65</v>
      </c>
      <c r="C1209" s="12">
        <v>44706</v>
      </c>
      <c r="D1209">
        <v>3</v>
      </c>
    </row>
    <row r="1210" spans="1:5" x14ac:dyDescent="0.4">
      <c r="A1210" t="s">
        <v>8</v>
      </c>
      <c r="B1210" t="s">
        <v>65</v>
      </c>
      <c r="C1210" s="12">
        <v>44706</v>
      </c>
      <c r="D1210">
        <v>3</v>
      </c>
    </row>
    <row r="1211" spans="1:5" x14ac:dyDescent="0.4">
      <c r="A1211" t="s">
        <v>8</v>
      </c>
      <c r="B1211" t="s">
        <v>65</v>
      </c>
      <c r="C1211" s="12">
        <v>44706</v>
      </c>
      <c r="D1211">
        <v>2.5</v>
      </c>
    </row>
    <row r="1212" spans="1:5" x14ac:dyDescent="0.4">
      <c r="A1212" t="s">
        <v>8</v>
      </c>
      <c r="B1212" t="s">
        <v>65</v>
      </c>
      <c r="C1212" s="12">
        <v>44706</v>
      </c>
      <c r="D1212">
        <v>3</v>
      </c>
    </row>
    <row r="1213" spans="1:5" x14ac:dyDescent="0.4">
      <c r="A1213" t="s">
        <v>8</v>
      </c>
      <c r="B1213" t="s">
        <v>65</v>
      </c>
      <c r="C1213" s="12">
        <v>44706</v>
      </c>
      <c r="D1213">
        <v>3.5</v>
      </c>
    </row>
    <row r="1214" spans="1:5" x14ac:dyDescent="0.4">
      <c r="A1214" t="s">
        <v>8</v>
      </c>
      <c r="B1214" t="s">
        <v>63</v>
      </c>
      <c r="C1214" s="12">
        <v>44706</v>
      </c>
      <c r="D1214">
        <v>4</v>
      </c>
    </row>
    <row r="1215" spans="1:5" x14ac:dyDescent="0.4">
      <c r="A1215" t="s">
        <v>8</v>
      </c>
      <c r="B1215" t="s">
        <v>63</v>
      </c>
      <c r="C1215" s="12">
        <v>44706</v>
      </c>
      <c r="D1215">
        <v>3.5</v>
      </c>
    </row>
    <row r="1216" spans="1:5" x14ac:dyDescent="0.4">
      <c r="A1216" t="s">
        <v>8</v>
      </c>
      <c r="B1216" t="s">
        <v>65</v>
      </c>
      <c r="C1216" s="12">
        <v>44706</v>
      </c>
      <c r="D1216">
        <v>4</v>
      </c>
    </row>
    <row r="1217" spans="1:4" x14ac:dyDescent="0.4">
      <c r="A1217" t="s">
        <v>8</v>
      </c>
      <c r="B1217" t="s">
        <v>65</v>
      </c>
      <c r="C1217" s="12">
        <v>44706</v>
      </c>
      <c r="D1217">
        <v>3</v>
      </c>
    </row>
    <row r="1218" spans="1:4" x14ac:dyDescent="0.4">
      <c r="A1218" t="s">
        <v>8</v>
      </c>
      <c r="B1218" t="s">
        <v>51</v>
      </c>
      <c r="C1218" s="12">
        <v>44706</v>
      </c>
      <c r="D1218">
        <v>4</v>
      </c>
    </row>
    <row r="1219" spans="1:4" x14ac:dyDescent="0.4">
      <c r="A1219" t="s">
        <v>8</v>
      </c>
      <c r="B1219" t="s">
        <v>65</v>
      </c>
      <c r="C1219" s="12">
        <v>44706</v>
      </c>
      <c r="D1219">
        <v>3</v>
      </c>
    </row>
    <row r="1220" spans="1:4" x14ac:dyDescent="0.4">
      <c r="A1220" t="s">
        <v>8</v>
      </c>
      <c r="B1220" t="s">
        <v>51</v>
      </c>
      <c r="C1220" s="12">
        <v>44706</v>
      </c>
      <c r="D1220">
        <v>4</v>
      </c>
    </row>
    <row r="1221" spans="1:4" x14ac:dyDescent="0.4">
      <c r="A1221" t="s">
        <v>8</v>
      </c>
      <c r="B1221" t="s">
        <v>65</v>
      </c>
      <c r="C1221" s="12">
        <v>44706</v>
      </c>
      <c r="D1221">
        <v>3</v>
      </c>
    </row>
    <row r="1222" spans="1:4" x14ac:dyDescent="0.4">
      <c r="A1222" t="s">
        <v>8</v>
      </c>
      <c r="B1222" t="s">
        <v>65</v>
      </c>
      <c r="C1222" s="12">
        <v>44706</v>
      </c>
      <c r="D1222">
        <v>4</v>
      </c>
    </row>
    <row r="1223" spans="1:4" x14ac:dyDescent="0.4">
      <c r="A1223" t="s">
        <v>8</v>
      </c>
      <c r="B1223" t="s">
        <v>65</v>
      </c>
      <c r="C1223" s="12">
        <v>44706</v>
      </c>
      <c r="D1223">
        <v>3</v>
      </c>
    </row>
    <row r="1224" spans="1:4" x14ac:dyDescent="0.4">
      <c r="A1224" t="s">
        <v>8</v>
      </c>
      <c r="B1224" t="s">
        <v>51</v>
      </c>
      <c r="C1224" s="12">
        <v>44706</v>
      </c>
      <c r="D1224">
        <v>4</v>
      </c>
    </row>
    <row r="1225" spans="1:4" x14ac:dyDescent="0.4">
      <c r="A1225" t="s">
        <v>8</v>
      </c>
      <c r="B1225" t="s">
        <v>51</v>
      </c>
      <c r="C1225" s="12">
        <v>44706</v>
      </c>
      <c r="D1225">
        <v>3.5</v>
      </c>
    </row>
    <row r="1226" spans="1:4" x14ac:dyDescent="0.4">
      <c r="A1226" t="s">
        <v>8</v>
      </c>
      <c r="B1226" t="s">
        <v>65</v>
      </c>
      <c r="C1226" s="12">
        <v>44706</v>
      </c>
      <c r="D1226">
        <v>2.5</v>
      </c>
    </row>
    <row r="1227" spans="1:4" x14ac:dyDescent="0.4">
      <c r="A1227" t="s">
        <v>8</v>
      </c>
      <c r="B1227" t="s">
        <v>63</v>
      </c>
      <c r="C1227" s="12">
        <v>44706</v>
      </c>
      <c r="D1227">
        <v>2</v>
      </c>
    </row>
    <row r="1228" spans="1:4" x14ac:dyDescent="0.4">
      <c r="A1228" t="s">
        <v>8</v>
      </c>
      <c r="B1228" t="s">
        <v>51</v>
      </c>
      <c r="C1228" s="12">
        <v>44706</v>
      </c>
      <c r="D1228">
        <v>3.5</v>
      </c>
    </row>
    <row r="1229" spans="1:4" x14ac:dyDescent="0.4">
      <c r="A1229" t="s">
        <v>8</v>
      </c>
      <c r="B1229" t="s">
        <v>65</v>
      </c>
      <c r="C1229" s="12">
        <v>44706</v>
      </c>
      <c r="D1229">
        <v>4</v>
      </c>
    </row>
    <row r="1230" spans="1:4" x14ac:dyDescent="0.4">
      <c r="A1230" t="s">
        <v>8</v>
      </c>
      <c r="B1230" t="s">
        <v>65</v>
      </c>
      <c r="C1230" s="12">
        <v>44706</v>
      </c>
      <c r="D1230">
        <v>3</v>
      </c>
    </row>
    <row r="1231" spans="1:4" x14ac:dyDescent="0.4">
      <c r="A1231" t="s">
        <v>8</v>
      </c>
      <c r="B1231" t="s">
        <v>65</v>
      </c>
      <c r="C1231" s="12">
        <v>44706</v>
      </c>
      <c r="D1231">
        <v>4</v>
      </c>
    </row>
    <row r="1232" spans="1:4" x14ac:dyDescent="0.4">
      <c r="A1232" t="s">
        <v>8</v>
      </c>
      <c r="B1232" t="s">
        <v>41</v>
      </c>
      <c r="C1232" s="12">
        <v>44706</v>
      </c>
      <c r="D1232">
        <v>3</v>
      </c>
    </row>
    <row r="1233" spans="1:5" x14ac:dyDescent="0.4">
      <c r="A1233" t="s">
        <v>8</v>
      </c>
      <c r="B1233" t="s">
        <v>65</v>
      </c>
      <c r="C1233" s="12">
        <v>44706</v>
      </c>
      <c r="D1233">
        <v>3</v>
      </c>
    </row>
    <row r="1234" spans="1:5" x14ac:dyDescent="0.4">
      <c r="A1234" t="s">
        <v>8</v>
      </c>
      <c r="B1234" t="s">
        <v>65</v>
      </c>
      <c r="C1234" s="12">
        <v>44706</v>
      </c>
      <c r="D1234">
        <v>3</v>
      </c>
    </row>
    <row r="1235" spans="1:5" x14ac:dyDescent="0.4">
      <c r="A1235" t="s">
        <v>8</v>
      </c>
      <c r="B1235" t="s">
        <v>65</v>
      </c>
      <c r="C1235" s="12">
        <v>44706</v>
      </c>
      <c r="D1235">
        <v>3.5</v>
      </c>
    </row>
    <row r="1236" spans="1:5" x14ac:dyDescent="0.4">
      <c r="A1236" t="s">
        <v>8</v>
      </c>
      <c r="B1236" t="s">
        <v>65</v>
      </c>
      <c r="C1236" s="12">
        <v>44706</v>
      </c>
      <c r="D1236">
        <v>4</v>
      </c>
    </row>
    <row r="1237" spans="1:5" x14ac:dyDescent="0.4">
      <c r="A1237" t="s">
        <v>8</v>
      </c>
      <c r="B1237" t="s">
        <v>51</v>
      </c>
      <c r="C1237" s="12">
        <v>44706</v>
      </c>
      <c r="D1237">
        <v>2.5</v>
      </c>
    </row>
    <row r="1238" spans="1:5" x14ac:dyDescent="0.4">
      <c r="A1238" t="s">
        <v>8</v>
      </c>
      <c r="B1238" t="s">
        <v>65</v>
      </c>
      <c r="C1238" s="12">
        <v>44706</v>
      </c>
      <c r="D1238">
        <v>3</v>
      </c>
    </row>
    <row r="1239" spans="1:5" x14ac:dyDescent="0.4">
      <c r="A1239" t="s">
        <v>8</v>
      </c>
      <c r="B1239" t="s">
        <v>30</v>
      </c>
      <c r="C1239" s="12">
        <v>44706</v>
      </c>
      <c r="D1239">
        <v>3</v>
      </c>
      <c r="E1239">
        <v>10.5</v>
      </c>
    </row>
    <row r="1240" spans="1:5" x14ac:dyDescent="0.4">
      <c r="A1240" t="s">
        <v>8</v>
      </c>
      <c r="B1240" t="s">
        <v>65</v>
      </c>
      <c r="C1240" s="12">
        <v>44706</v>
      </c>
      <c r="D1240">
        <v>2.5</v>
      </c>
    </row>
    <row r="1241" spans="1:5" x14ac:dyDescent="0.4">
      <c r="A1241" t="s">
        <v>8</v>
      </c>
      <c r="B1241" t="s">
        <v>51</v>
      </c>
      <c r="C1241" s="12">
        <v>44706</v>
      </c>
      <c r="D1241">
        <v>2.5</v>
      </c>
    </row>
    <row r="1242" spans="1:5" x14ac:dyDescent="0.4">
      <c r="A1242" t="s">
        <v>8</v>
      </c>
      <c r="B1242" t="s">
        <v>65</v>
      </c>
      <c r="C1242" s="12">
        <v>44706</v>
      </c>
      <c r="D1242">
        <v>3</v>
      </c>
    </row>
    <row r="1243" spans="1:5" x14ac:dyDescent="0.4">
      <c r="A1243" t="s">
        <v>8</v>
      </c>
      <c r="B1243" t="s">
        <v>65</v>
      </c>
      <c r="C1243" s="12">
        <v>44706</v>
      </c>
      <c r="D1243">
        <v>3</v>
      </c>
    </row>
    <row r="1244" spans="1:5" x14ac:dyDescent="0.4">
      <c r="A1244" t="s">
        <v>8</v>
      </c>
      <c r="B1244" t="s">
        <v>28</v>
      </c>
      <c r="C1244" s="12">
        <v>44706</v>
      </c>
      <c r="D1244">
        <v>2</v>
      </c>
      <c r="E1244">
        <v>8.5</v>
      </c>
    </row>
    <row r="1245" spans="1:5" x14ac:dyDescent="0.4">
      <c r="A1245" t="s">
        <v>8</v>
      </c>
      <c r="B1245" t="s">
        <v>65</v>
      </c>
      <c r="C1245" s="12">
        <v>44706</v>
      </c>
      <c r="D1245">
        <v>2.5</v>
      </c>
    </row>
    <row r="1246" spans="1:5" x14ac:dyDescent="0.4">
      <c r="A1246" t="s">
        <v>8</v>
      </c>
      <c r="B1246" t="s">
        <v>51</v>
      </c>
      <c r="C1246" s="12">
        <v>44706</v>
      </c>
      <c r="D1246">
        <v>3</v>
      </c>
    </row>
    <row r="1247" spans="1:5" x14ac:dyDescent="0.4">
      <c r="A1247" t="s">
        <v>8</v>
      </c>
      <c r="B1247" t="s">
        <v>65</v>
      </c>
      <c r="C1247" s="12">
        <v>44706</v>
      </c>
      <c r="D1247">
        <v>3</v>
      </c>
    </row>
    <row r="1248" spans="1:5" x14ac:dyDescent="0.4">
      <c r="A1248" t="s">
        <v>8</v>
      </c>
      <c r="B1248" t="s">
        <v>65</v>
      </c>
      <c r="C1248" s="12">
        <v>44706</v>
      </c>
      <c r="D1248">
        <v>2</v>
      </c>
    </row>
    <row r="1249" spans="1:5" x14ac:dyDescent="0.4">
      <c r="A1249" t="s">
        <v>8</v>
      </c>
      <c r="B1249" t="s">
        <v>30</v>
      </c>
      <c r="C1249" s="12">
        <v>44706</v>
      </c>
      <c r="D1249">
        <v>5</v>
      </c>
      <c r="E1249">
        <v>9.5</v>
      </c>
    </row>
    <row r="1250" spans="1:5" x14ac:dyDescent="0.4">
      <c r="A1250" t="s">
        <v>8</v>
      </c>
      <c r="B1250" t="s">
        <v>65</v>
      </c>
      <c r="C1250" s="12">
        <v>44706</v>
      </c>
      <c r="D1250">
        <v>3</v>
      </c>
    </row>
    <row r="1251" spans="1:5" x14ac:dyDescent="0.4">
      <c r="A1251" t="s">
        <v>8</v>
      </c>
      <c r="B1251" t="s">
        <v>29</v>
      </c>
      <c r="C1251" s="12">
        <v>44706</v>
      </c>
      <c r="D1251">
        <v>3.5</v>
      </c>
      <c r="E1251">
        <v>9</v>
      </c>
    </row>
    <row r="1252" spans="1:5" x14ac:dyDescent="0.4">
      <c r="A1252" t="s">
        <v>8</v>
      </c>
      <c r="B1252" t="s">
        <v>51</v>
      </c>
      <c r="C1252" s="12">
        <v>44706</v>
      </c>
      <c r="D1252">
        <v>4</v>
      </c>
    </row>
    <row r="1253" spans="1:5" x14ac:dyDescent="0.4">
      <c r="A1253" t="s">
        <v>8</v>
      </c>
      <c r="B1253" t="s">
        <v>64</v>
      </c>
      <c r="C1253" s="12">
        <v>44706</v>
      </c>
      <c r="D1253">
        <v>2</v>
      </c>
    </row>
    <row r="1254" spans="1:5" x14ac:dyDescent="0.4">
      <c r="A1254" t="s">
        <v>8</v>
      </c>
      <c r="B1254" t="s">
        <v>64</v>
      </c>
      <c r="C1254" s="12">
        <v>44720</v>
      </c>
      <c r="D1254">
        <v>2</v>
      </c>
    </row>
    <row r="1255" spans="1:5" x14ac:dyDescent="0.4">
      <c r="A1255" t="s">
        <v>8</v>
      </c>
      <c r="B1255" t="s">
        <v>63</v>
      </c>
      <c r="C1255" s="12">
        <v>44720</v>
      </c>
      <c r="D1255">
        <v>4</v>
      </c>
    </row>
    <row r="1256" spans="1:5" x14ac:dyDescent="0.4">
      <c r="A1256" t="s">
        <v>8</v>
      </c>
      <c r="B1256" t="s">
        <v>63</v>
      </c>
      <c r="C1256" s="12">
        <v>44727</v>
      </c>
      <c r="D1256">
        <v>4</v>
      </c>
    </row>
    <row r="1257" spans="1:5" x14ac:dyDescent="0.4">
      <c r="A1257" t="s">
        <v>8</v>
      </c>
      <c r="B1257" t="s">
        <v>27</v>
      </c>
      <c r="C1257" s="12">
        <v>44720</v>
      </c>
      <c r="D1257">
        <v>3</v>
      </c>
      <c r="E1257">
        <v>9</v>
      </c>
    </row>
    <row r="1258" spans="1:5" x14ac:dyDescent="0.4">
      <c r="A1258" t="s">
        <v>8</v>
      </c>
      <c r="B1258" t="s">
        <v>27</v>
      </c>
      <c r="C1258" s="12">
        <v>44720</v>
      </c>
      <c r="D1258">
        <v>4</v>
      </c>
      <c r="E1258">
        <v>9</v>
      </c>
    </row>
    <row r="1259" spans="1:5" x14ac:dyDescent="0.4">
      <c r="A1259" t="s">
        <v>8</v>
      </c>
      <c r="B1259" t="s">
        <v>65</v>
      </c>
      <c r="C1259" s="12">
        <v>44720</v>
      </c>
      <c r="D1259">
        <v>4</v>
      </c>
    </row>
    <row r="1260" spans="1:5" x14ac:dyDescent="0.4">
      <c r="A1260" t="s">
        <v>8</v>
      </c>
      <c r="B1260" t="s">
        <v>65</v>
      </c>
      <c r="C1260" s="12">
        <v>44720</v>
      </c>
      <c r="D1260">
        <v>3</v>
      </c>
    </row>
    <row r="1261" spans="1:5" x14ac:dyDescent="0.4">
      <c r="A1261" t="s">
        <v>8</v>
      </c>
      <c r="B1261" t="s">
        <v>49</v>
      </c>
      <c r="C1261" s="12">
        <v>44720</v>
      </c>
      <c r="D1261">
        <v>3</v>
      </c>
    </row>
    <row r="1262" spans="1:5" x14ac:dyDescent="0.4">
      <c r="A1262" t="s">
        <v>8</v>
      </c>
      <c r="B1262" t="s">
        <v>63</v>
      </c>
      <c r="C1262" s="12">
        <v>44720</v>
      </c>
      <c r="D1262">
        <v>3</v>
      </c>
    </row>
    <row r="1263" spans="1:5" x14ac:dyDescent="0.4">
      <c r="A1263" t="s">
        <v>8</v>
      </c>
      <c r="B1263" t="s">
        <v>29</v>
      </c>
      <c r="C1263" s="12">
        <v>44720</v>
      </c>
      <c r="D1263">
        <v>2</v>
      </c>
      <c r="E1263">
        <v>9</v>
      </c>
    </row>
    <row r="1264" spans="1:5" x14ac:dyDescent="0.4">
      <c r="A1264" t="s">
        <v>8</v>
      </c>
      <c r="B1264" t="s">
        <v>64</v>
      </c>
      <c r="C1264" s="12">
        <v>44720</v>
      </c>
      <c r="D1264">
        <v>2.5</v>
      </c>
    </row>
    <row r="1265" spans="1:5" x14ac:dyDescent="0.4">
      <c r="A1265" t="s">
        <v>8</v>
      </c>
      <c r="B1265" t="s">
        <v>41</v>
      </c>
      <c r="C1265" s="12">
        <v>44720</v>
      </c>
      <c r="D1265">
        <v>2.5</v>
      </c>
    </row>
    <row r="1266" spans="1:5" x14ac:dyDescent="0.4">
      <c r="A1266" t="s">
        <v>8</v>
      </c>
      <c r="B1266" t="s">
        <v>29</v>
      </c>
      <c r="C1266" s="12">
        <v>44720</v>
      </c>
      <c r="D1266">
        <v>2.5</v>
      </c>
      <c r="E1266">
        <v>8.5</v>
      </c>
    </row>
    <row r="1267" spans="1:5" x14ac:dyDescent="0.4">
      <c r="A1267" t="s">
        <v>8</v>
      </c>
      <c r="B1267" t="s">
        <v>65</v>
      </c>
      <c r="C1267" s="12">
        <v>44720</v>
      </c>
      <c r="D1267">
        <v>3</v>
      </c>
    </row>
    <row r="1268" spans="1:5" x14ac:dyDescent="0.4">
      <c r="A1268" t="s">
        <v>8</v>
      </c>
      <c r="B1268" t="s">
        <v>51</v>
      </c>
      <c r="C1268" s="12">
        <v>44720</v>
      </c>
      <c r="D1268">
        <v>3.5</v>
      </c>
    </row>
    <row r="1269" spans="1:5" x14ac:dyDescent="0.4">
      <c r="A1269" t="s">
        <v>8</v>
      </c>
      <c r="B1269" t="s">
        <v>51</v>
      </c>
      <c r="C1269" s="12">
        <v>44720</v>
      </c>
      <c r="D1269">
        <v>3</v>
      </c>
    </row>
    <row r="1270" spans="1:5" x14ac:dyDescent="0.4">
      <c r="A1270" t="s">
        <v>8</v>
      </c>
      <c r="B1270" t="s">
        <v>65</v>
      </c>
      <c r="C1270" s="12">
        <v>44720</v>
      </c>
      <c r="D1270">
        <v>3</v>
      </c>
    </row>
    <row r="1271" spans="1:5" x14ac:dyDescent="0.4">
      <c r="A1271" t="s">
        <v>8</v>
      </c>
      <c r="B1271" t="s">
        <v>65</v>
      </c>
      <c r="C1271" s="12">
        <v>44720</v>
      </c>
      <c r="D1271">
        <v>3.5</v>
      </c>
    </row>
    <row r="1272" spans="1:5" x14ac:dyDescent="0.4">
      <c r="A1272" t="s">
        <v>8</v>
      </c>
      <c r="B1272" t="s">
        <v>64</v>
      </c>
      <c r="C1272" s="12">
        <v>44720</v>
      </c>
      <c r="D1272">
        <v>3</v>
      </c>
    </row>
    <row r="1273" spans="1:5" x14ac:dyDescent="0.4">
      <c r="A1273" t="s">
        <v>8</v>
      </c>
      <c r="B1273" t="s">
        <v>65</v>
      </c>
      <c r="C1273" s="12">
        <v>44720</v>
      </c>
      <c r="D1273">
        <v>4</v>
      </c>
    </row>
    <row r="1274" spans="1:5" x14ac:dyDescent="0.4">
      <c r="A1274" t="s">
        <v>8</v>
      </c>
      <c r="B1274" t="s">
        <v>65</v>
      </c>
      <c r="C1274" s="12">
        <v>44720</v>
      </c>
      <c r="D1274">
        <v>4</v>
      </c>
    </row>
    <row r="1275" spans="1:5" x14ac:dyDescent="0.4">
      <c r="A1275" t="s">
        <v>8</v>
      </c>
      <c r="B1275" t="s">
        <v>29</v>
      </c>
      <c r="C1275" s="12">
        <v>44720</v>
      </c>
      <c r="D1275">
        <v>5</v>
      </c>
      <c r="E1275">
        <v>9.5</v>
      </c>
    </row>
    <row r="1276" spans="1:5" x14ac:dyDescent="0.4">
      <c r="A1276" t="s">
        <v>8</v>
      </c>
      <c r="B1276" t="s">
        <v>51</v>
      </c>
      <c r="C1276" s="12">
        <v>44720</v>
      </c>
      <c r="D1276">
        <v>3.5</v>
      </c>
    </row>
    <row r="1277" spans="1:5" x14ac:dyDescent="0.4">
      <c r="A1277" t="s">
        <v>8</v>
      </c>
      <c r="B1277" t="s">
        <v>64</v>
      </c>
      <c r="C1277" s="12">
        <v>44720</v>
      </c>
      <c r="D1277">
        <v>2.5</v>
      </c>
    </row>
    <row r="1278" spans="1:5" x14ac:dyDescent="0.4">
      <c r="A1278" t="s">
        <v>8</v>
      </c>
      <c r="B1278" t="s">
        <v>65</v>
      </c>
      <c r="C1278" s="12">
        <v>44720</v>
      </c>
      <c r="D1278">
        <v>4</v>
      </c>
    </row>
    <row r="1279" spans="1:5" x14ac:dyDescent="0.4">
      <c r="A1279" t="s">
        <v>8</v>
      </c>
      <c r="B1279" t="s">
        <v>65</v>
      </c>
      <c r="C1279" s="12">
        <v>44720</v>
      </c>
      <c r="D1279">
        <v>3</v>
      </c>
    </row>
    <row r="1280" spans="1:5" x14ac:dyDescent="0.4">
      <c r="A1280" t="s">
        <v>8</v>
      </c>
      <c r="B1280" t="s">
        <v>51</v>
      </c>
      <c r="C1280" s="12">
        <v>44720</v>
      </c>
      <c r="D1280">
        <v>3</v>
      </c>
    </row>
    <row r="1281" spans="1:5" x14ac:dyDescent="0.4">
      <c r="A1281" t="s">
        <v>8</v>
      </c>
      <c r="B1281" t="s">
        <v>64</v>
      </c>
      <c r="C1281" s="12">
        <v>44720</v>
      </c>
      <c r="D1281">
        <v>4</v>
      </c>
    </row>
    <row r="1282" spans="1:5" x14ac:dyDescent="0.4">
      <c r="A1282" t="s">
        <v>8</v>
      </c>
      <c r="B1282" t="s">
        <v>41</v>
      </c>
      <c r="C1282" s="12">
        <v>44720</v>
      </c>
      <c r="D1282">
        <v>4</v>
      </c>
    </row>
    <row r="1283" spans="1:5" x14ac:dyDescent="0.4">
      <c r="A1283" t="s">
        <v>8</v>
      </c>
      <c r="B1283" t="s">
        <v>63</v>
      </c>
      <c r="C1283" s="12">
        <v>44720</v>
      </c>
      <c r="D1283">
        <v>3.5</v>
      </c>
    </row>
    <row r="1284" spans="1:5" x14ac:dyDescent="0.4">
      <c r="A1284" t="s">
        <v>8</v>
      </c>
      <c r="B1284" t="s">
        <v>65</v>
      </c>
      <c r="C1284" s="12">
        <v>44720</v>
      </c>
      <c r="D1284">
        <v>2.5</v>
      </c>
    </row>
    <row r="1285" spans="1:5" x14ac:dyDescent="0.4">
      <c r="A1285" t="s">
        <v>8</v>
      </c>
      <c r="B1285" t="s">
        <v>28</v>
      </c>
      <c r="C1285" s="12">
        <v>44720</v>
      </c>
      <c r="D1285">
        <v>5</v>
      </c>
      <c r="E1285">
        <v>9</v>
      </c>
    </row>
    <row r="1286" spans="1:5" x14ac:dyDescent="0.4">
      <c r="A1286" t="s">
        <v>8</v>
      </c>
      <c r="B1286" t="s">
        <v>65</v>
      </c>
      <c r="C1286" s="12">
        <v>44720</v>
      </c>
      <c r="D1286">
        <v>3</v>
      </c>
    </row>
    <row r="1287" spans="1:5" x14ac:dyDescent="0.4">
      <c r="A1287" t="s">
        <v>8</v>
      </c>
      <c r="B1287" t="s">
        <v>65</v>
      </c>
      <c r="C1287" s="12">
        <v>44720</v>
      </c>
      <c r="D1287">
        <v>3.5</v>
      </c>
    </row>
    <row r="1288" spans="1:5" x14ac:dyDescent="0.4">
      <c r="A1288" t="s">
        <v>8</v>
      </c>
      <c r="B1288" t="s">
        <v>63</v>
      </c>
      <c r="C1288" s="12">
        <v>44720</v>
      </c>
      <c r="D1288">
        <v>2.5</v>
      </c>
    </row>
    <row r="1289" spans="1:5" x14ac:dyDescent="0.4">
      <c r="A1289" t="s">
        <v>8</v>
      </c>
      <c r="B1289" t="s">
        <v>64</v>
      </c>
      <c r="C1289" s="12">
        <v>44720</v>
      </c>
      <c r="D1289">
        <v>3.5</v>
      </c>
    </row>
    <row r="1290" spans="1:5" x14ac:dyDescent="0.4">
      <c r="A1290" t="s">
        <v>8</v>
      </c>
      <c r="B1290" t="s">
        <v>41</v>
      </c>
      <c r="C1290" s="12">
        <v>44720</v>
      </c>
      <c r="D1290">
        <v>4</v>
      </c>
    </row>
    <row r="1291" spans="1:5" x14ac:dyDescent="0.4">
      <c r="A1291" t="s">
        <v>8</v>
      </c>
      <c r="B1291" t="s">
        <v>63</v>
      </c>
      <c r="C1291" s="12">
        <v>44720</v>
      </c>
      <c r="D1291">
        <v>3.5</v>
      </c>
    </row>
    <row r="1292" spans="1:5" x14ac:dyDescent="0.4">
      <c r="A1292" t="s">
        <v>8</v>
      </c>
      <c r="B1292" t="s">
        <v>63</v>
      </c>
      <c r="C1292" s="12">
        <v>44720</v>
      </c>
      <c r="D1292">
        <v>3.5</v>
      </c>
    </row>
    <row r="1293" spans="1:5" x14ac:dyDescent="0.4">
      <c r="A1293" t="s">
        <v>8</v>
      </c>
      <c r="B1293" t="s">
        <v>65</v>
      </c>
      <c r="C1293" s="12">
        <v>44720</v>
      </c>
      <c r="D1293">
        <v>3.5</v>
      </c>
    </row>
    <row r="1294" spans="1:5" x14ac:dyDescent="0.4">
      <c r="A1294" t="s">
        <v>8</v>
      </c>
      <c r="B1294" t="s">
        <v>51</v>
      </c>
      <c r="C1294" s="12">
        <v>44720</v>
      </c>
      <c r="D1294">
        <v>4</v>
      </c>
    </row>
    <row r="1295" spans="1:5" x14ac:dyDescent="0.4">
      <c r="A1295" t="s">
        <v>8</v>
      </c>
      <c r="B1295" t="s">
        <v>65</v>
      </c>
      <c r="C1295" s="12">
        <v>44720</v>
      </c>
      <c r="D1295">
        <v>4</v>
      </c>
    </row>
    <row r="1296" spans="1:5" x14ac:dyDescent="0.4">
      <c r="A1296" t="s">
        <v>8</v>
      </c>
      <c r="B1296" t="s">
        <v>41</v>
      </c>
      <c r="C1296" s="12">
        <v>44720</v>
      </c>
      <c r="D1296">
        <v>3.5</v>
      </c>
    </row>
    <row r="1297" spans="1:5" x14ac:dyDescent="0.4">
      <c r="A1297" t="s">
        <v>8</v>
      </c>
      <c r="B1297" t="s">
        <v>51</v>
      </c>
      <c r="C1297" s="12">
        <v>44720</v>
      </c>
      <c r="D1297">
        <v>3</v>
      </c>
    </row>
    <row r="1298" spans="1:5" x14ac:dyDescent="0.4">
      <c r="A1298" t="s">
        <v>8</v>
      </c>
      <c r="B1298" t="s">
        <v>41</v>
      </c>
      <c r="C1298" s="12">
        <v>44720</v>
      </c>
      <c r="D1298">
        <v>4</v>
      </c>
    </row>
    <row r="1299" spans="1:5" x14ac:dyDescent="0.4">
      <c r="A1299" t="s">
        <v>8</v>
      </c>
      <c r="B1299" t="s">
        <v>29</v>
      </c>
      <c r="C1299" s="12">
        <v>44720</v>
      </c>
      <c r="D1299">
        <v>5</v>
      </c>
      <c r="E1299">
        <v>9.5</v>
      </c>
    </row>
    <row r="1300" spans="1:5" x14ac:dyDescent="0.4">
      <c r="A1300" t="s">
        <v>8</v>
      </c>
      <c r="B1300" t="s">
        <v>51</v>
      </c>
      <c r="C1300" s="12">
        <v>44720</v>
      </c>
      <c r="D1300">
        <v>4</v>
      </c>
    </row>
    <row r="1301" spans="1:5" x14ac:dyDescent="0.4">
      <c r="A1301" t="s">
        <v>8</v>
      </c>
      <c r="B1301" t="s">
        <v>26</v>
      </c>
      <c r="C1301" s="12">
        <v>44720</v>
      </c>
      <c r="D1301">
        <v>3</v>
      </c>
      <c r="E1301">
        <v>10</v>
      </c>
    </row>
    <row r="1302" spans="1:5" x14ac:dyDescent="0.4">
      <c r="A1302" t="s">
        <v>8</v>
      </c>
      <c r="B1302" t="s">
        <v>41</v>
      </c>
      <c r="C1302" s="12">
        <v>44727</v>
      </c>
      <c r="D1302">
        <v>4</v>
      </c>
    </row>
    <row r="1303" spans="1:5" x14ac:dyDescent="0.4">
      <c r="A1303" t="s">
        <v>8</v>
      </c>
      <c r="B1303" t="s">
        <v>29</v>
      </c>
      <c r="C1303" s="12">
        <v>44720</v>
      </c>
      <c r="D1303">
        <v>3</v>
      </c>
      <c r="E1303">
        <v>8.5</v>
      </c>
    </row>
    <row r="1304" spans="1:5" x14ac:dyDescent="0.4">
      <c r="A1304" t="s">
        <v>8</v>
      </c>
      <c r="B1304" t="s">
        <v>65</v>
      </c>
      <c r="C1304" s="12">
        <v>44720</v>
      </c>
      <c r="D1304">
        <v>5</v>
      </c>
    </row>
    <row r="1305" spans="1:5" x14ac:dyDescent="0.4">
      <c r="A1305" t="s">
        <v>8</v>
      </c>
      <c r="B1305" t="s">
        <v>65</v>
      </c>
      <c r="C1305" s="12">
        <v>44720</v>
      </c>
      <c r="D1305">
        <v>2.5</v>
      </c>
    </row>
    <row r="1306" spans="1:5" x14ac:dyDescent="0.4">
      <c r="A1306" t="s">
        <v>8</v>
      </c>
      <c r="B1306" t="s">
        <v>26</v>
      </c>
      <c r="C1306" s="12">
        <v>44720</v>
      </c>
      <c r="D1306">
        <v>3</v>
      </c>
      <c r="E1306">
        <v>10</v>
      </c>
    </row>
    <row r="1307" spans="1:5" x14ac:dyDescent="0.4">
      <c r="A1307" t="s">
        <v>8</v>
      </c>
      <c r="B1307" t="s">
        <v>41</v>
      </c>
      <c r="C1307" s="12">
        <v>44720</v>
      </c>
      <c r="D1307">
        <v>4</v>
      </c>
    </row>
    <row r="1308" spans="1:5" x14ac:dyDescent="0.4">
      <c r="A1308" t="s">
        <v>8</v>
      </c>
      <c r="B1308" t="s">
        <v>51</v>
      </c>
      <c r="C1308" s="12">
        <v>44720</v>
      </c>
      <c r="D1308">
        <v>3</v>
      </c>
    </row>
    <row r="1309" spans="1:5" x14ac:dyDescent="0.4">
      <c r="A1309" t="s">
        <v>8</v>
      </c>
      <c r="B1309" t="s">
        <v>41</v>
      </c>
      <c r="C1309" s="12">
        <v>44720</v>
      </c>
      <c r="D1309">
        <v>3</v>
      </c>
    </row>
    <row r="1310" spans="1:5" x14ac:dyDescent="0.4">
      <c r="A1310" t="s">
        <v>8</v>
      </c>
      <c r="B1310" t="s">
        <v>29</v>
      </c>
      <c r="C1310" s="12">
        <v>44720</v>
      </c>
      <c r="D1310">
        <v>3</v>
      </c>
      <c r="E1310">
        <v>9</v>
      </c>
    </row>
    <row r="1311" spans="1:5" x14ac:dyDescent="0.4">
      <c r="A1311" t="s">
        <v>8</v>
      </c>
      <c r="B1311" t="s">
        <v>26</v>
      </c>
      <c r="C1311" s="12">
        <v>44720</v>
      </c>
      <c r="D1311">
        <v>3</v>
      </c>
      <c r="E1311">
        <v>9</v>
      </c>
    </row>
    <row r="1312" spans="1:5" x14ac:dyDescent="0.4">
      <c r="A1312" t="s">
        <v>8</v>
      </c>
      <c r="B1312" t="s">
        <v>41</v>
      </c>
      <c r="C1312" s="12">
        <v>44720</v>
      </c>
      <c r="D1312">
        <v>4</v>
      </c>
    </row>
    <row r="1313" spans="1:5" x14ac:dyDescent="0.4">
      <c r="A1313" t="s">
        <v>8</v>
      </c>
      <c r="B1313" t="s">
        <v>41</v>
      </c>
      <c r="C1313" s="12">
        <v>44720</v>
      </c>
      <c r="D1313">
        <v>3</v>
      </c>
    </row>
    <row r="1314" spans="1:5" x14ac:dyDescent="0.4">
      <c r="A1314" t="s">
        <v>8</v>
      </c>
      <c r="B1314" t="s">
        <v>29</v>
      </c>
      <c r="C1314" s="12">
        <v>44720</v>
      </c>
      <c r="D1314">
        <v>4</v>
      </c>
      <c r="E1314">
        <v>9</v>
      </c>
    </row>
    <row r="1315" spans="1:5" x14ac:dyDescent="0.4">
      <c r="A1315" t="s">
        <v>8</v>
      </c>
      <c r="B1315" t="s">
        <v>65</v>
      </c>
      <c r="C1315" s="12">
        <v>44720</v>
      </c>
      <c r="D1315">
        <v>2.5</v>
      </c>
    </row>
    <row r="1316" spans="1:5" x14ac:dyDescent="0.4">
      <c r="A1316" t="s">
        <v>8</v>
      </c>
      <c r="B1316" t="s">
        <v>65</v>
      </c>
      <c r="C1316" s="12">
        <v>44720</v>
      </c>
      <c r="D1316">
        <v>2.5</v>
      </c>
    </row>
    <row r="1317" spans="1:5" x14ac:dyDescent="0.4">
      <c r="A1317" t="s">
        <v>8</v>
      </c>
      <c r="B1317" t="s">
        <v>65</v>
      </c>
      <c r="C1317" s="12">
        <v>44720</v>
      </c>
      <c r="D1317">
        <v>2.5</v>
      </c>
    </row>
    <row r="1318" spans="1:5" x14ac:dyDescent="0.4">
      <c r="A1318" t="s">
        <v>8</v>
      </c>
      <c r="B1318" t="s">
        <v>25</v>
      </c>
      <c r="C1318" s="12">
        <v>44720</v>
      </c>
      <c r="D1318">
        <v>3</v>
      </c>
      <c r="E1318">
        <v>8.5</v>
      </c>
    </row>
    <row r="1319" spans="1:5" x14ac:dyDescent="0.4">
      <c r="A1319" t="s">
        <v>8</v>
      </c>
      <c r="B1319" t="s">
        <v>64</v>
      </c>
      <c r="C1319" s="12">
        <v>44720</v>
      </c>
      <c r="D1319">
        <v>4</v>
      </c>
    </row>
    <row r="1320" spans="1:5" x14ac:dyDescent="0.4">
      <c r="A1320" t="s">
        <v>8</v>
      </c>
      <c r="B1320" t="s">
        <v>65</v>
      </c>
      <c r="C1320" s="12">
        <v>44720</v>
      </c>
      <c r="D1320">
        <v>3.5</v>
      </c>
    </row>
    <row r="1321" spans="1:5" x14ac:dyDescent="0.4">
      <c r="A1321" t="s">
        <v>8</v>
      </c>
      <c r="B1321" t="s">
        <v>51</v>
      </c>
      <c r="C1321" s="12">
        <v>44720</v>
      </c>
      <c r="D1321">
        <v>4</v>
      </c>
    </row>
    <row r="1322" spans="1:5" x14ac:dyDescent="0.4">
      <c r="A1322" t="s">
        <v>8</v>
      </c>
      <c r="B1322" t="s">
        <v>41</v>
      </c>
      <c r="C1322" s="12">
        <v>44720</v>
      </c>
      <c r="D1322">
        <v>3</v>
      </c>
    </row>
    <row r="1323" spans="1:5" x14ac:dyDescent="0.4">
      <c r="A1323" t="s">
        <v>8</v>
      </c>
      <c r="B1323" t="s">
        <v>65</v>
      </c>
      <c r="C1323" s="12">
        <v>44720</v>
      </c>
      <c r="D1323">
        <v>4</v>
      </c>
    </row>
    <row r="1324" spans="1:5" x14ac:dyDescent="0.4">
      <c r="A1324" t="s">
        <v>8</v>
      </c>
      <c r="B1324" t="s">
        <v>63</v>
      </c>
      <c r="C1324" s="12">
        <v>44720</v>
      </c>
      <c r="D1324">
        <v>5</v>
      </c>
    </row>
    <row r="1325" spans="1:5" x14ac:dyDescent="0.4">
      <c r="A1325" t="s">
        <v>8</v>
      </c>
      <c r="B1325" t="s">
        <v>65</v>
      </c>
      <c r="C1325" s="12">
        <v>44720</v>
      </c>
      <c r="D1325">
        <v>3.5</v>
      </c>
    </row>
    <row r="1326" spans="1:5" x14ac:dyDescent="0.4">
      <c r="A1326" t="s">
        <v>8</v>
      </c>
      <c r="B1326" t="s">
        <v>51</v>
      </c>
      <c r="C1326" s="12">
        <v>44720</v>
      </c>
      <c r="D1326">
        <v>4</v>
      </c>
    </row>
    <row r="1327" spans="1:5" x14ac:dyDescent="0.4">
      <c r="A1327" t="s">
        <v>8</v>
      </c>
      <c r="B1327" t="s">
        <v>64</v>
      </c>
      <c r="C1327" s="12">
        <v>44720</v>
      </c>
      <c r="D1327">
        <v>4</v>
      </c>
    </row>
    <row r="1328" spans="1:5" x14ac:dyDescent="0.4">
      <c r="A1328" t="s">
        <v>8</v>
      </c>
      <c r="B1328" t="s">
        <v>49</v>
      </c>
      <c r="C1328" s="12">
        <v>44720</v>
      </c>
      <c r="D1328">
        <v>3</v>
      </c>
    </row>
    <row r="1329" spans="1:4" x14ac:dyDescent="0.4">
      <c r="A1329" t="s">
        <v>8</v>
      </c>
      <c r="B1329" t="s">
        <v>63</v>
      </c>
      <c r="C1329" s="12">
        <v>44720</v>
      </c>
      <c r="D1329">
        <v>3.5</v>
      </c>
    </row>
    <row r="1330" spans="1:4" x14ac:dyDescent="0.4">
      <c r="A1330" t="s">
        <v>8</v>
      </c>
      <c r="B1330" t="s">
        <v>65</v>
      </c>
      <c r="C1330" s="12">
        <v>44720</v>
      </c>
      <c r="D1330">
        <v>2.5</v>
      </c>
    </row>
    <row r="1331" spans="1:4" x14ac:dyDescent="0.4">
      <c r="A1331" t="s">
        <v>8</v>
      </c>
      <c r="B1331" t="s">
        <v>51</v>
      </c>
      <c r="C1331" s="12">
        <v>44720</v>
      </c>
      <c r="D1331">
        <v>3</v>
      </c>
    </row>
    <row r="1332" spans="1:4" x14ac:dyDescent="0.4">
      <c r="A1332" t="s">
        <v>8</v>
      </c>
      <c r="B1332" t="s">
        <v>65</v>
      </c>
      <c r="C1332" s="12">
        <v>44720</v>
      </c>
      <c r="D1332">
        <v>2.5</v>
      </c>
    </row>
    <row r="1333" spans="1:4" x14ac:dyDescent="0.4">
      <c r="A1333" t="s">
        <v>8</v>
      </c>
      <c r="B1333" t="s">
        <v>65</v>
      </c>
      <c r="C1333" s="12">
        <v>44720</v>
      </c>
      <c r="D1333">
        <v>3</v>
      </c>
    </row>
    <row r="1334" spans="1:4" x14ac:dyDescent="0.4">
      <c r="A1334" t="s">
        <v>8</v>
      </c>
      <c r="B1334" t="s">
        <v>41</v>
      </c>
      <c r="C1334" s="12">
        <v>44720</v>
      </c>
      <c r="D1334">
        <v>2.5</v>
      </c>
    </row>
    <row r="1335" spans="1:4" x14ac:dyDescent="0.4">
      <c r="A1335" t="s">
        <v>8</v>
      </c>
      <c r="B1335" t="s">
        <v>41</v>
      </c>
      <c r="C1335" s="12">
        <v>44720</v>
      </c>
      <c r="D1335">
        <v>2</v>
      </c>
    </row>
    <row r="1336" spans="1:4" x14ac:dyDescent="0.4">
      <c r="A1336" t="s">
        <v>8</v>
      </c>
      <c r="B1336" t="s">
        <v>65</v>
      </c>
      <c r="C1336" s="12">
        <v>44720</v>
      </c>
      <c r="D1336">
        <v>3</v>
      </c>
    </row>
    <row r="1337" spans="1:4" x14ac:dyDescent="0.4">
      <c r="A1337" t="s">
        <v>8</v>
      </c>
      <c r="B1337" t="s">
        <v>63</v>
      </c>
      <c r="C1337" s="12">
        <v>44720</v>
      </c>
      <c r="D1337">
        <v>3</v>
      </c>
    </row>
    <row r="1338" spans="1:4" x14ac:dyDescent="0.4">
      <c r="A1338" t="s">
        <v>8</v>
      </c>
      <c r="B1338" t="s">
        <v>65</v>
      </c>
      <c r="C1338" s="12">
        <v>44720</v>
      </c>
      <c r="D1338">
        <v>3</v>
      </c>
    </row>
    <row r="1339" spans="1:4" x14ac:dyDescent="0.4">
      <c r="A1339" t="s">
        <v>8</v>
      </c>
      <c r="B1339" t="s">
        <v>65</v>
      </c>
      <c r="C1339" s="12">
        <v>44720</v>
      </c>
      <c r="D1339">
        <v>3</v>
      </c>
    </row>
    <row r="1340" spans="1:4" x14ac:dyDescent="0.4">
      <c r="A1340" t="s">
        <v>8</v>
      </c>
      <c r="B1340" t="s">
        <v>65</v>
      </c>
      <c r="C1340" s="12">
        <v>44720</v>
      </c>
      <c r="D1340">
        <v>4</v>
      </c>
    </row>
    <row r="1341" spans="1:4" x14ac:dyDescent="0.4">
      <c r="A1341" t="s">
        <v>8</v>
      </c>
      <c r="B1341" t="s">
        <v>65</v>
      </c>
      <c r="C1341" s="12">
        <v>44720</v>
      </c>
      <c r="D1341">
        <v>4</v>
      </c>
    </row>
    <row r="1342" spans="1:4" x14ac:dyDescent="0.4">
      <c r="A1342" t="s">
        <v>8</v>
      </c>
      <c r="B1342" t="s">
        <v>41</v>
      </c>
      <c r="C1342" s="12">
        <v>44720</v>
      </c>
      <c r="D1342">
        <v>3</v>
      </c>
    </row>
    <row r="1343" spans="1:4" x14ac:dyDescent="0.4">
      <c r="A1343" t="s">
        <v>8</v>
      </c>
      <c r="B1343" t="s">
        <v>51</v>
      </c>
      <c r="C1343" s="12">
        <v>44720</v>
      </c>
      <c r="D1343">
        <v>3</v>
      </c>
    </row>
    <row r="1344" spans="1:4" x14ac:dyDescent="0.4">
      <c r="A1344" t="s">
        <v>8</v>
      </c>
      <c r="B1344" t="s">
        <v>64</v>
      </c>
      <c r="C1344" s="12">
        <v>44720</v>
      </c>
      <c r="D1344">
        <v>3.5</v>
      </c>
    </row>
    <row r="1345" spans="1:4" x14ac:dyDescent="0.4">
      <c r="A1345" t="s">
        <v>8</v>
      </c>
      <c r="B1345" t="s">
        <v>65</v>
      </c>
      <c r="C1345" s="12">
        <v>44720</v>
      </c>
      <c r="D1345">
        <v>5</v>
      </c>
    </row>
    <row r="1346" spans="1:4" x14ac:dyDescent="0.4">
      <c r="A1346" t="s">
        <v>8</v>
      </c>
      <c r="B1346" t="s">
        <v>51</v>
      </c>
      <c r="C1346" s="12">
        <v>44720</v>
      </c>
      <c r="D1346">
        <v>3</v>
      </c>
    </row>
    <row r="1347" spans="1:4" x14ac:dyDescent="0.4">
      <c r="A1347" t="s">
        <v>8</v>
      </c>
      <c r="B1347" t="s">
        <v>51</v>
      </c>
      <c r="C1347" s="12">
        <v>44727</v>
      </c>
      <c r="D1347">
        <v>3</v>
      </c>
    </row>
    <row r="1348" spans="1:4" x14ac:dyDescent="0.4">
      <c r="A1348" t="s">
        <v>8</v>
      </c>
      <c r="B1348" t="s">
        <v>51</v>
      </c>
      <c r="C1348" s="12">
        <v>44720</v>
      </c>
      <c r="D1348">
        <v>3</v>
      </c>
    </row>
    <row r="1349" spans="1:4" x14ac:dyDescent="0.4">
      <c r="A1349" t="s">
        <v>8</v>
      </c>
      <c r="B1349" t="s">
        <v>65</v>
      </c>
      <c r="C1349" s="12">
        <v>44720</v>
      </c>
      <c r="D1349">
        <v>3</v>
      </c>
    </row>
    <row r="1350" spans="1:4" x14ac:dyDescent="0.4">
      <c r="A1350" t="s">
        <v>8</v>
      </c>
      <c r="B1350" t="s">
        <v>65</v>
      </c>
      <c r="C1350" s="12">
        <v>44720</v>
      </c>
      <c r="D1350">
        <v>4</v>
      </c>
    </row>
    <row r="1351" spans="1:4" x14ac:dyDescent="0.4">
      <c r="A1351" t="s">
        <v>8</v>
      </c>
      <c r="B1351" t="s">
        <v>63</v>
      </c>
      <c r="C1351" s="12">
        <v>44720</v>
      </c>
      <c r="D1351">
        <v>4</v>
      </c>
    </row>
    <row r="1352" spans="1:4" x14ac:dyDescent="0.4">
      <c r="A1352" t="s">
        <v>8</v>
      </c>
      <c r="B1352" t="s">
        <v>29</v>
      </c>
      <c r="C1352" s="12">
        <v>44720</v>
      </c>
      <c r="D1352">
        <v>3</v>
      </c>
    </row>
    <row r="1353" spans="1:4" x14ac:dyDescent="0.4">
      <c r="A1353" t="s">
        <v>8</v>
      </c>
      <c r="B1353" t="s">
        <v>51</v>
      </c>
      <c r="C1353" s="12">
        <v>44720</v>
      </c>
      <c r="D1353">
        <v>2</v>
      </c>
    </row>
    <row r="1354" spans="1:4" x14ac:dyDescent="0.4">
      <c r="A1354" t="s">
        <v>8</v>
      </c>
      <c r="B1354" t="s">
        <v>64</v>
      </c>
      <c r="C1354" s="12">
        <v>44720</v>
      </c>
      <c r="D1354">
        <v>4</v>
      </c>
    </row>
    <row r="1355" spans="1:4" x14ac:dyDescent="0.4">
      <c r="A1355" t="s">
        <v>8</v>
      </c>
      <c r="B1355" t="s">
        <v>65</v>
      </c>
      <c r="C1355" s="12">
        <v>44720</v>
      </c>
      <c r="D1355">
        <v>4</v>
      </c>
    </row>
    <row r="1356" spans="1:4" x14ac:dyDescent="0.4">
      <c r="A1356" t="s">
        <v>8</v>
      </c>
      <c r="B1356" t="s">
        <v>65</v>
      </c>
      <c r="C1356" s="12">
        <v>44720</v>
      </c>
      <c r="D1356">
        <v>3</v>
      </c>
    </row>
    <row r="1357" spans="1:4" x14ac:dyDescent="0.4">
      <c r="A1357" t="s">
        <v>8</v>
      </c>
      <c r="B1357" t="s">
        <v>49</v>
      </c>
      <c r="C1357" s="12">
        <v>44720</v>
      </c>
      <c r="D1357">
        <v>3.5</v>
      </c>
    </row>
    <row r="1358" spans="1:4" x14ac:dyDescent="0.4">
      <c r="A1358" t="s">
        <v>8</v>
      </c>
      <c r="B1358" t="s">
        <v>41</v>
      </c>
      <c r="C1358" s="12">
        <v>44720</v>
      </c>
      <c r="D1358">
        <v>4</v>
      </c>
    </row>
    <row r="1359" spans="1:4" x14ac:dyDescent="0.4">
      <c r="A1359" t="s">
        <v>8</v>
      </c>
      <c r="B1359" t="s">
        <v>65</v>
      </c>
      <c r="C1359" s="12">
        <v>44720</v>
      </c>
      <c r="D1359">
        <v>2.5</v>
      </c>
    </row>
    <row r="1360" spans="1:4" x14ac:dyDescent="0.4">
      <c r="A1360" t="s">
        <v>8</v>
      </c>
      <c r="B1360" t="s">
        <v>65</v>
      </c>
      <c r="C1360" s="12">
        <v>44720</v>
      </c>
      <c r="D1360">
        <v>4</v>
      </c>
    </row>
    <row r="1361" spans="1:5" x14ac:dyDescent="0.4">
      <c r="A1361" t="s">
        <v>8</v>
      </c>
      <c r="B1361" t="s">
        <v>51</v>
      </c>
      <c r="C1361" s="12">
        <v>44720</v>
      </c>
      <c r="D1361">
        <v>3</v>
      </c>
    </row>
    <row r="1362" spans="1:5" x14ac:dyDescent="0.4">
      <c r="A1362" t="s">
        <v>8</v>
      </c>
      <c r="B1362" t="s">
        <v>30</v>
      </c>
      <c r="C1362" s="12">
        <v>44720</v>
      </c>
      <c r="D1362">
        <v>3</v>
      </c>
      <c r="E1362">
        <v>9.1999999999999993</v>
      </c>
    </row>
    <row r="1363" spans="1:5" x14ac:dyDescent="0.4">
      <c r="A1363" t="s">
        <v>8</v>
      </c>
      <c r="B1363" t="s">
        <v>64</v>
      </c>
      <c r="C1363" s="12">
        <v>44720</v>
      </c>
      <c r="D1363">
        <v>2.5</v>
      </c>
    </row>
    <row r="1364" spans="1:5" x14ac:dyDescent="0.4">
      <c r="A1364" t="s">
        <v>8</v>
      </c>
      <c r="B1364" t="s">
        <v>64</v>
      </c>
      <c r="C1364" s="12">
        <v>44720</v>
      </c>
      <c r="D1364">
        <v>4</v>
      </c>
    </row>
    <row r="1365" spans="1:5" x14ac:dyDescent="0.4">
      <c r="A1365" t="s">
        <v>8</v>
      </c>
      <c r="B1365" t="s">
        <v>51</v>
      </c>
      <c r="C1365" s="12">
        <v>44720</v>
      </c>
      <c r="D1365">
        <v>5</v>
      </c>
    </row>
    <row r="1366" spans="1:5" x14ac:dyDescent="0.4">
      <c r="A1366" t="s">
        <v>8</v>
      </c>
      <c r="B1366" t="s">
        <v>28</v>
      </c>
      <c r="C1366" s="12">
        <v>44720</v>
      </c>
      <c r="D1366">
        <v>3.5</v>
      </c>
      <c r="E1366">
        <v>8.5</v>
      </c>
    </row>
    <row r="1367" spans="1:5" x14ac:dyDescent="0.4">
      <c r="A1367" t="s">
        <v>8</v>
      </c>
      <c r="B1367" t="s">
        <v>65</v>
      </c>
      <c r="C1367" s="12">
        <v>44720</v>
      </c>
      <c r="D1367">
        <v>3</v>
      </c>
    </row>
    <row r="1368" spans="1:5" x14ac:dyDescent="0.4">
      <c r="A1368" t="s">
        <v>8</v>
      </c>
      <c r="B1368" t="s">
        <v>41</v>
      </c>
      <c r="C1368" s="12">
        <v>44720</v>
      </c>
      <c r="D1368">
        <v>4</v>
      </c>
    </row>
    <row r="1369" spans="1:5" x14ac:dyDescent="0.4">
      <c r="A1369" t="s">
        <v>8</v>
      </c>
      <c r="B1369" t="s">
        <v>65</v>
      </c>
      <c r="C1369" s="12">
        <v>44720</v>
      </c>
      <c r="D1369">
        <v>3.5</v>
      </c>
    </row>
    <row r="1370" spans="1:5" x14ac:dyDescent="0.4">
      <c r="A1370" t="s">
        <v>8</v>
      </c>
      <c r="B1370" t="s">
        <v>63</v>
      </c>
      <c r="C1370" s="12">
        <v>44720</v>
      </c>
      <c r="D1370">
        <v>4</v>
      </c>
    </row>
    <row r="1371" spans="1:5" x14ac:dyDescent="0.4">
      <c r="A1371" t="s">
        <v>8</v>
      </c>
      <c r="B1371" t="s">
        <v>65</v>
      </c>
      <c r="C1371" s="12">
        <v>44720</v>
      </c>
      <c r="D1371">
        <v>3</v>
      </c>
    </row>
    <row r="1372" spans="1:5" x14ac:dyDescent="0.4">
      <c r="A1372" t="s">
        <v>8</v>
      </c>
      <c r="B1372" t="s">
        <v>63</v>
      </c>
      <c r="C1372" s="12">
        <v>44720</v>
      </c>
      <c r="D1372">
        <v>5</v>
      </c>
    </row>
    <row r="1373" spans="1:5" x14ac:dyDescent="0.4">
      <c r="A1373" t="s">
        <v>8</v>
      </c>
      <c r="B1373" t="s">
        <v>65</v>
      </c>
      <c r="C1373" s="12">
        <v>44720</v>
      </c>
      <c r="D1373">
        <v>3</v>
      </c>
    </row>
    <row r="1374" spans="1:5" x14ac:dyDescent="0.4">
      <c r="A1374" t="s">
        <v>8</v>
      </c>
      <c r="B1374" t="s">
        <v>29</v>
      </c>
      <c r="C1374" s="12">
        <v>44720</v>
      </c>
      <c r="D1374">
        <v>2.5</v>
      </c>
      <c r="E1374">
        <v>9</v>
      </c>
    </row>
    <row r="1375" spans="1:5" x14ac:dyDescent="0.4">
      <c r="A1375" t="s">
        <v>8</v>
      </c>
      <c r="B1375" t="s">
        <v>30</v>
      </c>
      <c r="C1375" s="12">
        <v>44720</v>
      </c>
      <c r="D1375">
        <v>5</v>
      </c>
      <c r="E1375">
        <v>9.5</v>
      </c>
    </row>
    <row r="1376" spans="1:5" x14ac:dyDescent="0.4">
      <c r="A1376" t="s">
        <v>8</v>
      </c>
      <c r="B1376" t="s">
        <v>65</v>
      </c>
      <c r="C1376" s="12">
        <v>44720</v>
      </c>
      <c r="D1376">
        <v>2.5</v>
      </c>
    </row>
    <row r="1377" spans="1:5" x14ac:dyDescent="0.4">
      <c r="A1377" t="s">
        <v>8</v>
      </c>
      <c r="B1377" t="s">
        <v>63</v>
      </c>
      <c r="C1377" s="12">
        <v>44720</v>
      </c>
      <c r="D1377">
        <v>3.5</v>
      </c>
    </row>
    <row r="1378" spans="1:5" x14ac:dyDescent="0.4">
      <c r="A1378" t="s">
        <v>8</v>
      </c>
      <c r="B1378" t="s">
        <v>41</v>
      </c>
      <c r="C1378" s="12">
        <v>44720</v>
      </c>
      <c r="D1378">
        <v>4</v>
      </c>
    </row>
    <row r="1379" spans="1:5" x14ac:dyDescent="0.4">
      <c r="A1379" t="s">
        <v>8</v>
      </c>
      <c r="B1379" t="s">
        <v>65</v>
      </c>
      <c r="C1379" s="12">
        <v>44720</v>
      </c>
      <c r="D1379">
        <v>3</v>
      </c>
    </row>
    <row r="1380" spans="1:5" x14ac:dyDescent="0.4">
      <c r="A1380" t="s">
        <v>8</v>
      </c>
      <c r="B1380" t="s">
        <v>51</v>
      </c>
      <c r="C1380" s="12">
        <v>44720</v>
      </c>
      <c r="D1380">
        <v>2</v>
      </c>
    </row>
    <row r="1381" spans="1:5" x14ac:dyDescent="0.4">
      <c r="A1381" t="s">
        <v>8</v>
      </c>
      <c r="B1381" t="s">
        <v>65</v>
      </c>
      <c r="C1381" s="12">
        <v>44720</v>
      </c>
      <c r="D1381">
        <v>5</v>
      </c>
    </row>
    <row r="1382" spans="1:5" x14ac:dyDescent="0.4">
      <c r="A1382" t="s">
        <v>8</v>
      </c>
      <c r="B1382" t="s">
        <v>65</v>
      </c>
      <c r="C1382" s="12">
        <v>44720</v>
      </c>
      <c r="D1382">
        <v>2.5</v>
      </c>
    </row>
    <row r="1383" spans="1:5" x14ac:dyDescent="0.4">
      <c r="A1383" t="s">
        <v>8</v>
      </c>
      <c r="B1383" t="s">
        <v>51</v>
      </c>
      <c r="C1383" s="12">
        <v>44720</v>
      </c>
      <c r="D1383">
        <v>4</v>
      </c>
    </row>
    <row r="1384" spans="1:5" x14ac:dyDescent="0.4">
      <c r="A1384" t="s">
        <v>8</v>
      </c>
      <c r="B1384" t="s">
        <v>65</v>
      </c>
      <c r="C1384" s="12">
        <v>44720</v>
      </c>
      <c r="D1384">
        <v>3</v>
      </c>
    </row>
    <row r="1385" spans="1:5" x14ac:dyDescent="0.4">
      <c r="A1385" t="s">
        <v>8</v>
      </c>
      <c r="B1385" t="s">
        <v>41</v>
      </c>
      <c r="C1385" s="12">
        <v>44720</v>
      </c>
      <c r="D1385">
        <v>3</v>
      </c>
    </row>
    <row r="1386" spans="1:5" x14ac:dyDescent="0.4">
      <c r="A1386" t="s">
        <v>8</v>
      </c>
      <c r="B1386" t="s">
        <v>65</v>
      </c>
      <c r="C1386" s="12">
        <v>44720</v>
      </c>
      <c r="D1386">
        <v>3.5</v>
      </c>
    </row>
    <row r="1387" spans="1:5" x14ac:dyDescent="0.4">
      <c r="A1387" t="s">
        <v>8</v>
      </c>
      <c r="B1387" t="s">
        <v>63</v>
      </c>
      <c r="C1387" s="12">
        <v>44720</v>
      </c>
      <c r="D1387">
        <v>3</v>
      </c>
    </row>
    <row r="1388" spans="1:5" x14ac:dyDescent="0.4">
      <c r="A1388" t="s">
        <v>8</v>
      </c>
      <c r="B1388" t="s">
        <v>65</v>
      </c>
      <c r="C1388" s="12">
        <v>44720</v>
      </c>
      <c r="D1388">
        <v>4</v>
      </c>
    </row>
    <row r="1389" spans="1:5" x14ac:dyDescent="0.4">
      <c r="A1389" t="s">
        <v>8</v>
      </c>
      <c r="B1389" t="s">
        <v>51</v>
      </c>
      <c r="C1389" s="12">
        <v>44720</v>
      </c>
      <c r="D1389">
        <v>3.5</v>
      </c>
    </row>
    <row r="1390" spans="1:5" x14ac:dyDescent="0.4">
      <c r="A1390" t="s">
        <v>8</v>
      </c>
      <c r="B1390" t="s">
        <v>64</v>
      </c>
      <c r="C1390" s="12">
        <v>44720</v>
      </c>
      <c r="D1390">
        <v>2.5</v>
      </c>
    </row>
    <row r="1391" spans="1:5" x14ac:dyDescent="0.4">
      <c r="A1391" t="s">
        <v>8</v>
      </c>
      <c r="B1391" t="s">
        <v>26</v>
      </c>
      <c r="C1391" s="12">
        <v>44720</v>
      </c>
      <c r="D1391">
        <v>4</v>
      </c>
      <c r="E1391">
        <v>9</v>
      </c>
    </row>
    <row r="1392" spans="1:5" x14ac:dyDescent="0.4">
      <c r="A1392" t="s">
        <v>8</v>
      </c>
      <c r="B1392" t="s">
        <v>65</v>
      </c>
      <c r="C1392" s="12">
        <v>44720</v>
      </c>
      <c r="D1392">
        <v>4</v>
      </c>
    </row>
    <row r="1393" spans="1:5" x14ac:dyDescent="0.4">
      <c r="A1393" t="s">
        <v>8</v>
      </c>
      <c r="B1393" t="s">
        <v>30</v>
      </c>
      <c r="C1393" s="12">
        <v>44727</v>
      </c>
      <c r="D1393">
        <v>2</v>
      </c>
      <c r="E1393">
        <v>10</v>
      </c>
    </row>
    <row r="1394" spans="1:5" x14ac:dyDescent="0.4">
      <c r="A1394" t="s">
        <v>8</v>
      </c>
      <c r="B1394" t="s">
        <v>35</v>
      </c>
      <c r="C1394" s="12">
        <v>44720</v>
      </c>
      <c r="D1394">
        <v>2</v>
      </c>
      <c r="E1394">
        <v>9</v>
      </c>
    </row>
    <row r="1395" spans="1:5" x14ac:dyDescent="0.4">
      <c r="A1395" t="s">
        <v>8</v>
      </c>
      <c r="B1395" t="s">
        <v>30</v>
      </c>
      <c r="C1395" s="12">
        <v>44720</v>
      </c>
      <c r="D1395">
        <v>3</v>
      </c>
      <c r="E1395">
        <v>10</v>
      </c>
    </row>
    <row r="1396" spans="1:5" x14ac:dyDescent="0.4">
      <c r="A1396" t="s">
        <v>8</v>
      </c>
      <c r="B1396" t="s">
        <v>65</v>
      </c>
      <c r="C1396" s="12">
        <v>44720</v>
      </c>
      <c r="D1396">
        <v>3.5</v>
      </c>
    </row>
    <row r="1397" spans="1:5" x14ac:dyDescent="0.4">
      <c r="A1397" t="s">
        <v>8</v>
      </c>
      <c r="B1397" t="s">
        <v>65</v>
      </c>
      <c r="C1397" s="12">
        <v>44720</v>
      </c>
      <c r="D1397">
        <v>3</v>
      </c>
    </row>
    <row r="1398" spans="1:5" x14ac:dyDescent="0.4">
      <c r="A1398" t="s">
        <v>8</v>
      </c>
      <c r="B1398" t="s">
        <v>32</v>
      </c>
      <c r="C1398" s="12">
        <v>44720</v>
      </c>
      <c r="D1398">
        <v>4</v>
      </c>
      <c r="E1398">
        <v>8.5</v>
      </c>
    </row>
    <row r="1399" spans="1:5" x14ac:dyDescent="0.4">
      <c r="A1399" t="s">
        <v>8</v>
      </c>
      <c r="B1399" t="s">
        <v>26</v>
      </c>
      <c r="C1399" s="12">
        <v>44720</v>
      </c>
      <c r="D1399">
        <v>3</v>
      </c>
      <c r="E1399">
        <v>10</v>
      </c>
    </row>
    <row r="1400" spans="1:5" x14ac:dyDescent="0.4">
      <c r="A1400" t="s">
        <v>8</v>
      </c>
      <c r="B1400" t="s">
        <v>51</v>
      </c>
      <c r="C1400" s="12">
        <v>44720</v>
      </c>
      <c r="D1400">
        <v>2</v>
      </c>
    </row>
    <row r="1401" spans="1:5" x14ac:dyDescent="0.4">
      <c r="A1401" t="s">
        <v>8</v>
      </c>
      <c r="B1401" t="s">
        <v>51</v>
      </c>
      <c r="C1401" s="12">
        <v>44720</v>
      </c>
      <c r="D1401">
        <v>2.5</v>
      </c>
    </row>
    <row r="1402" spans="1:5" x14ac:dyDescent="0.4">
      <c r="A1402" t="s">
        <v>8</v>
      </c>
      <c r="B1402" t="s">
        <v>65</v>
      </c>
      <c r="C1402" s="12">
        <v>44720</v>
      </c>
      <c r="D1402">
        <v>3</v>
      </c>
    </row>
    <row r="1403" spans="1:5" x14ac:dyDescent="0.4">
      <c r="A1403" t="s">
        <v>8</v>
      </c>
      <c r="B1403" t="s">
        <v>65</v>
      </c>
      <c r="C1403" s="12">
        <v>44720</v>
      </c>
      <c r="D1403">
        <v>3</v>
      </c>
    </row>
    <row r="1404" spans="1:5" x14ac:dyDescent="0.4">
      <c r="A1404" t="s">
        <v>8</v>
      </c>
      <c r="B1404" t="s">
        <v>65</v>
      </c>
      <c r="C1404" s="12">
        <v>44720</v>
      </c>
      <c r="D1404">
        <v>2.5</v>
      </c>
    </row>
    <row r="1405" spans="1:5" x14ac:dyDescent="0.4">
      <c r="A1405" t="s">
        <v>8</v>
      </c>
      <c r="B1405" t="s">
        <v>65</v>
      </c>
      <c r="C1405" s="12">
        <v>44720</v>
      </c>
      <c r="D1405">
        <v>3</v>
      </c>
    </row>
    <row r="1406" spans="1:5" x14ac:dyDescent="0.4">
      <c r="A1406" t="s">
        <v>8</v>
      </c>
      <c r="B1406" t="s">
        <v>65</v>
      </c>
      <c r="C1406" s="12">
        <v>44720</v>
      </c>
      <c r="D1406">
        <v>2.5</v>
      </c>
    </row>
    <row r="1407" spans="1:5" x14ac:dyDescent="0.4">
      <c r="A1407" t="s">
        <v>8</v>
      </c>
      <c r="B1407" t="s">
        <v>34</v>
      </c>
      <c r="C1407" s="12">
        <v>44720</v>
      </c>
      <c r="D1407">
        <v>5</v>
      </c>
      <c r="E1407">
        <v>9.5</v>
      </c>
    </row>
    <row r="1408" spans="1:5" x14ac:dyDescent="0.4">
      <c r="A1408" t="s">
        <v>8</v>
      </c>
      <c r="B1408" t="s">
        <v>64</v>
      </c>
      <c r="C1408" s="12">
        <v>44720</v>
      </c>
      <c r="D1408">
        <v>3.5</v>
      </c>
    </row>
    <row r="1409" spans="1:5" x14ac:dyDescent="0.4">
      <c r="A1409" t="s">
        <v>8</v>
      </c>
      <c r="B1409" t="s">
        <v>65</v>
      </c>
      <c r="C1409" s="12">
        <v>44720</v>
      </c>
      <c r="D1409">
        <v>3</v>
      </c>
    </row>
    <row r="1410" spans="1:5" x14ac:dyDescent="0.4">
      <c r="A1410" t="s">
        <v>8</v>
      </c>
      <c r="B1410" t="s">
        <v>65</v>
      </c>
      <c r="C1410" s="12">
        <v>44720</v>
      </c>
      <c r="D1410">
        <v>5</v>
      </c>
    </row>
    <row r="1411" spans="1:5" x14ac:dyDescent="0.4">
      <c r="A1411" t="s">
        <v>8</v>
      </c>
      <c r="B1411" t="s">
        <v>26</v>
      </c>
      <c r="C1411" s="12">
        <v>44720</v>
      </c>
      <c r="D1411">
        <v>5</v>
      </c>
      <c r="E1411">
        <v>9.5</v>
      </c>
    </row>
    <row r="1412" spans="1:5" x14ac:dyDescent="0.4">
      <c r="A1412" t="s">
        <v>8</v>
      </c>
      <c r="B1412" t="s">
        <v>41</v>
      </c>
      <c r="C1412" s="12">
        <v>44720</v>
      </c>
      <c r="D1412">
        <v>2.5</v>
      </c>
    </row>
    <row r="1413" spans="1:5" x14ac:dyDescent="0.4">
      <c r="A1413" t="s">
        <v>8</v>
      </c>
      <c r="B1413" t="s">
        <v>65</v>
      </c>
      <c r="C1413" s="12">
        <v>44720</v>
      </c>
      <c r="D1413">
        <v>3</v>
      </c>
    </row>
    <row r="1414" spans="1:5" x14ac:dyDescent="0.4">
      <c r="A1414" t="s">
        <v>8</v>
      </c>
      <c r="B1414" t="s">
        <v>65</v>
      </c>
      <c r="C1414" s="12">
        <v>44720</v>
      </c>
      <c r="D1414">
        <v>4</v>
      </c>
    </row>
    <row r="1415" spans="1:5" x14ac:dyDescent="0.4">
      <c r="A1415" t="s">
        <v>8</v>
      </c>
      <c r="B1415" t="s">
        <v>41</v>
      </c>
      <c r="C1415" s="12">
        <v>44720</v>
      </c>
      <c r="D1415">
        <v>4</v>
      </c>
    </row>
    <row r="1416" spans="1:5" x14ac:dyDescent="0.4">
      <c r="A1416" t="s">
        <v>8</v>
      </c>
      <c r="B1416" t="s">
        <v>65</v>
      </c>
      <c r="C1416" s="12">
        <v>44720</v>
      </c>
      <c r="D1416">
        <v>4</v>
      </c>
    </row>
    <row r="1417" spans="1:5" x14ac:dyDescent="0.4">
      <c r="A1417" t="s">
        <v>8</v>
      </c>
      <c r="B1417" t="s">
        <v>63</v>
      </c>
      <c r="C1417" s="12">
        <v>44720</v>
      </c>
      <c r="D1417">
        <v>3</v>
      </c>
    </row>
    <row r="1418" spans="1:5" x14ac:dyDescent="0.4">
      <c r="A1418" t="s">
        <v>8</v>
      </c>
      <c r="B1418" t="s">
        <v>65</v>
      </c>
      <c r="C1418" s="12">
        <v>44720</v>
      </c>
      <c r="D1418">
        <v>3</v>
      </c>
    </row>
    <row r="1419" spans="1:5" x14ac:dyDescent="0.4">
      <c r="A1419" t="s">
        <v>8</v>
      </c>
      <c r="B1419" t="s">
        <v>41</v>
      </c>
      <c r="C1419" s="12">
        <v>44720</v>
      </c>
      <c r="D1419">
        <v>3</v>
      </c>
    </row>
    <row r="1420" spans="1:5" x14ac:dyDescent="0.4">
      <c r="A1420" t="s">
        <v>8</v>
      </c>
      <c r="B1420" t="s">
        <v>51</v>
      </c>
      <c r="C1420" s="12">
        <v>44720</v>
      </c>
      <c r="D1420">
        <v>2.5</v>
      </c>
    </row>
    <row r="1421" spans="1:5" x14ac:dyDescent="0.4">
      <c r="A1421" t="s">
        <v>8</v>
      </c>
      <c r="B1421" t="s">
        <v>51</v>
      </c>
      <c r="C1421" s="12">
        <v>44720</v>
      </c>
      <c r="D1421">
        <v>5</v>
      </c>
    </row>
    <row r="1422" spans="1:5" x14ac:dyDescent="0.4">
      <c r="A1422" t="s">
        <v>8</v>
      </c>
      <c r="B1422" t="s">
        <v>65</v>
      </c>
      <c r="C1422" s="12">
        <v>44720</v>
      </c>
      <c r="D1422">
        <v>2.5</v>
      </c>
    </row>
    <row r="1423" spans="1:5" x14ac:dyDescent="0.4">
      <c r="A1423" t="s">
        <v>8</v>
      </c>
      <c r="B1423" t="s">
        <v>27</v>
      </c>
      <c r="C1423" s="12">
        <v>44720</v>
      </c>
      <c r="D1423">
        <v>4</v>
      </c>
      <c r="E1423">
        <v>9.6</v>
      </c>
    </row>
    <row r="1424" spans="1:5" x14ac:dyDescent="0.4">
      <c r="A1424" t="s">
        <v>8</v>
      </c>
      <c r="B1424" t="s">
        <v>65</v>
      </c>
      <c r="C1424" s="12">
        <v>44720</v>
      </c>
      <c r="D1424">
        <v>3</v>
      </c>
    </row>
    <row r="1425" spans="1:5" x14ac:dyDescent="0.4">
      <c r="A1425" t="s">
        <v>8</v>
      </c>
      <c r="B1425" t="s">
        <v>26</v>
      </c>
      <c r="C1425" s="12">
        <v>44720</v>
      </c>
      <c r="D1425">
        <v>3</v>
      </c>
      <c r="E1425">
        <v>9.5</v>
      </c>
    </row>
    <row r="1426" spans="1:5" x14ac:dyDescent="0.4">
      <c r="A1426" t="s">
        <v>8</v>
      </c>
      <c r="B1426" t="s">
        <v>63</v>
      </c>
      <c r="C1426" s="12">
        <v>44720</v>
      </c>
      <c r="D1426">
        <v>5</v>
      </c>
    </row>
    <row r="1427" spans="1:5" x14ac:dyDescent="0.4">
      <c r="A1427" t="s">
        <v>8</v>
      </c>
      <c r="B1427" t="s">
        <v>30</v>
      </c>
      <c r="C1427" s="12">
        <v>44720</v>
      </c>
      <c r="D1427">
        <v>5</v>
      </c>
      <c r="E1427">
        <v>10</v>
      </c>
    </row>
    <row r="1428" spans="1:5" x14ac:dyDescent="0.4">
      <c r="A1428" t="s">
        <v>8</v>
      </c>
      <c r="B1428" t="s">
        <v>41</v>
      </c>
      <c r="C1428" s="12">
        <v>44720</v>
      </c>
      <c r="D1428">
        <v>2.5</v>
      </c>
    </row>
    <row r="1429" spans="1:5" x14ac:dyDescent="0.4">
      <c r="A1429" t="s">
        <v>8</v>
      </c>
      <c r="B1429" t="s">
        <v>41</v>
      </c>
      <c r="C1429" s="12">
        <v>44720</v>
      </c>
      <c r="D1429">
        <v>2.5</v>
      </c>
    </row>
    <row r="1430" spans="1:5" x14ac:dyDescent="0.4">
      <c r="A1430" t="s">
        <v>8</v>
      </c>
      <c r="B1430" t="s">
        <v>30</v>
      </c>
      <c r="C1430" s="12">
        <v>44720</v>
      </c>
      <c r="D1430">
        <v>5</v>
      </c>
      <c r="E1430">
        <v>9</v>
      </c>
    </row>
    <row r="1431" spans="1:5" x14ac:dyDescent="0.4">
      <c r="A1431" t="s">
        <v>8</v>
      </c>
      <c r="B1431" t="s">
        <v>63</v>
      </c>
      <c r="C1431" s="12">
        <v>44720</v>
      </c>
      <c r="D1431">
        <v>4</v>
      </c>
    </row>
    <row r="1432" spans="1:5" x14ac:dyDescent="0.4">
      <c r="A1432" t="s">
        <v>8</v>
      </c>
      <c r="B1432" t="s">
        <v>25</v>
      </c>
      <c r="C1432" s="12">
        <v>44720</v>
      </c>
      <c r="D1432">
        <v>3</v>
      </c>
      <c r="E1432">
        <v>8.1999999999999993</v>
      </c>
    </row>
    <row r="1433" spans="1:5" x14ac:dyDescent="0.4">
      <c r="A1433" t="s">
        <v>8</v>
      </c>
      <c r="B1433" t="s">
        <v>65</v>
      </c>
      <c r="C1433" s="12">
        <v>44720</v>
      </c>
      <c r="D1433">
        <v>3</v>
      </c>
    </row>
    <row r="1434" spans="1:5" x14ac:dyDescent="0.4">
      <c r="A1434" t="s">
        <v>8</v>
      </c>
      <c r="B1434" t="s">
        <v>65</v>
      </c>
      <c r="C1434" s="12">
        <v>44720</v>
      </c>
      <c r="D1434">
        <v>3</v>
      </c>
    </row>
    <row r="1435" spans="1:5" x14ac:dyDescent="0.4">
      <c r="A1435" t="s">
        <v>8</v>
      </c>
      <c r="B1435" t="s">
        <v>41</v>
      </c>
      <c r="C1435" s="12">
        <v>44720</v>
      </c>
      <c r="D1435">
        <v>3</v>
      </c>
    </row>
    <row r="1436" spans="1:5" x14ac:dyDescent="0.4">
      <c r="A1436" t="s">
        <v>8</v>
      </c>
      <c r="B1436" t="s">
        <v>51</v>
      </c>
      <c r="C1436" s="12">
        <v>44720</v>
      </c>
      <c r="D1436">
        <v>4</v>
      </c>
    </row>
    <row r="1437" spans="1:5" x14ac:dyDescent="0.4">
      <c r="A1437" t="s">
        <v>8</v>
      </c>
      <c r="B1437" t="s">
        <v>49</v>
      </c>
      <c r="C1437" s="12">
        <v>44720</v>
      </c>
      <c r="D1437">
        <v>4</v>
      </c>
    </row>
    <row r="1438" spans="1:5" x14ac:dyDescent="0.4">
      <c r="A1438" t="s">
        <v>8</v>
      </c>
      <c r="B1438" t="s">
        <v>65</v>
      </c>
      <c r="C1438" s="12">
        <v>44720</v>
      </c>
      <c r="D1438">
        <v>3</v>
      </c>
    </row>
    <row r="1439" spans="1:5" x14ac:dyDescent="0.4">
      <c r="A1439" t="s">
        <v>8</v>
      </c>
      <c r="B1439" t="s">
        <v>65</v>
      </c>
      <c r="C1439" s="12">
        <v>44720</v>
      </c>
      <c r="D1439">
        <v>2.5</v>
      </c>
    </row>
    <row r="1440" spans="1:5" x14ac:dyDescent="0.4">
      <c r="A1440" t="s">
        <v>8</v>
      </c>
      <c r="B1440" t="s">
        <v>65</v>
      </c>
      <c r="C1440" s="12">
        <v>44720</v>
      </c>
      <c r="D1440">
        <v>1.5</v>
      </c>
    </row>
    <row r="1441" spans="1:5" x14ac:dyDescent="0.4">
      <c r="A1441" t="s">
        <v>8</v>
      </c>
      <c r="B1441" t="s">
        <v>25</v>
      </c>
      <c r="C1441" s="12">
        <v>44720</v>
      </c>
      <c r="D1441">
        <v>2.5</v>
      </c>
      <c r="E1441">
        <v>8.5</v>
      </c>
    </row>
    <row r="1442" spans="1:5" x14ac:dyDescent="0.4">
      <c r="A1442" t="s">
        <v>8</v>
      </c>
      <c r="B1442" t="s">
        <v>65</v>
      </c>
      <c r="C1442" s="12">
        <v>44720</v>
      </c>
      <c r="D1442">
        <v>4</v>
      </c>
    </row>
    <row r="1443" spans="1:5" x14ac:dyDescent="0.4">
      <c r="A1443" t="s">
        <v>8</v>
      </c>
      <c r="B1443" t="s">
        <v>65</v>
      </c>
      <c r="C1443" s="12">
        <v>44720</v>
      </c>
      <c r="D1443">
        <v>5</v>
      </c>
    </row>
    <row r="1444" spans="1:5" x14ac:dyDescent="0.4">
      <c r="A1444" t="s">
        <v>8</v>
      </c>
      <c r="B1444" t="s">
        <v>28</v>
      </c>
      <c r="C1444" s="12">
        <v>44720</v>
      </c>
      <c r="D1444">
        <v>5</v>
      </c>
      <c r="E1444">
        <v>9</v>
      </c>
    </row>
    <row r="1445" spans="1:5" x14ac:dyDescent="0.4">
      <c r="A1445" t="s">
        <v>8</v>
      </c>
      <c r="B1445" t="s">
        <v>65</v>
      </c>
      <c r="C1445" s="12">
        <v>44720</v>
      </c>
      <c r="D1445">
        <v>4</v>
      </c>
    </row>
    <row r="1446" spans="1:5" x14ac:dyDescent="0.4">
      <c r="A1446" t="s">
        <v>8</v>
      </c>
      <c r="B1446" t="s">
        <v>65</v>
      </c>
      <c r="C1446" s="12">
        <v>44720</v>
      </c>
      <c r="D1446">
        <v>3.5</v>
      </c>
    </row>
    <row r="1447" spans="1:5" x14ac:dyDescent="0.4">
      <c r="A1447" t="s">
        <v>8</v>
      </c>
      <c r="B1447" t="s">
        <v>49</v>
      </c>
      <c r="C1447" s="12">
        <v>44720</v>
      </c>
      <c r="D1447">
        <v>4</v>
      </c>
    </row>
    <row r="1448" spans="1:5" x14ac:dyDescent="0.4">
      <c r="A1448" t="s">
        <v>8</v>
      </c>
      <c r="B1448" t="s">
        <v>34</v>
      </c>
      <c r="C1448" s="12">
        <v>44720</v>
      </c>
      <c r="D1448">
        <v>5</v>
      </c>
      <c r="E1448">
        <v>11</v>
      </c>
    </row>
    <row r="1449" spans="1:5" x14ac:dyDescent="0.4">
      <c r="A1449" t="s">
        <v>8</v>
      </c>
      <c r="B1449" t="s">
        <v>51</v>
      </c>
      <c r="C1449" s="12">
        <v>44720</v>
      </c>
      <c r="D1449">
        <v>4</v>
      </c>
    </row>
    <row r="1450" spans="1:5" x14ac:dyDescent="0.4">
      <c r="A1450" t="s">
        <v>8</v>
      </c>
      <c r="B1450" t="s">
        <v>65</v>
      </c>
      <c r="C1450" s="12">
        <v>44720</v>
      </c>
      <c r="D1450">
        <v>3</v>
      </c>
    </row>
    <row r="1451" spans="1:5" x14ac:dyDescent="0.4">
      <c r="A1451" t="s">
        <v>8</v>
      </c>
      <c r="B1451" t="s">
        <v>63</v>
      </c>
      <c r="C1451" s="12">
        <v>44720</v>
      </c>
      <c r="D1451">
        <v>4</v>
      </c>
    </row>
    <row r="1452" spans="1:5" x14ac:dyDescent="0.4">
      <c r="A1452" t="s">
        <v>8</v>
      </c>
      <c r="B1452" t="s">
        <v>29</v>
      </c>
      <c r="C1452" s="12">
        <v>44727</v>
      </c>
      <c r="D1452">
        <v>3</v>
      </c>
      <c r="E1452">
        <v>9</v>
      </c>
    </row>
    <row r="1453" spans="1:5" x14ac:dyDescent="0.4">
      <c r="A1453" t="s">
        <v>8</v>
      </c>
      <c r="B1453" t="s">
        <v>63</v>
      </c>
      <c r="C1453" s="12">
        <v>44720</v>
      </c>
      <c r="D1453">
        <v>2.5</v>
      </c>
    </row>
    <row r="1454" spans="1:5" x14ac:dyDescent="0.4">
      <c r="A1454" t="s">
        <v>8</v>
      </c>
      <c r="B1454" t="s">
        <v>65</v>
      </c>
      <c r="C1454" s="12">
        <v>44720</v>
      </c>
      <c r="D1454">
        <v>3.5</v>
      </c>
    </row>
    <row r="1455" spans="1:5" x14ac:dyDescent="0.4">
      <c r="A1455" t="s">
        <v>8</v>
      </c>
      <c r="B1455" t="s">
        <v>30</v>
      </c>
      <c r="C1455" s="12">
        <v>44720</v>
      </c>
      <c r="D1455">
        <v>5</v>
      </c>
      <c r="E1455">
        <v>10.5</v>
      </c>
    </row>
    <row r="1456" spans="1:5" x14ac:dyDescent="0.4">
      <c r="A1456" t="s">
        <v>8</v>
      </c>
      <c r="B1456" t="s">
        <v>65</v>
      </c>
      <c r="C1456" s="12">
        <v>44720</v>
      </c>
      <c r="D1456">
        <v>4</v>
      </c>
    </row>
    <row r="1457" spans="1:5" x14ac:dyDescent="0.4">
      <c r="A1457" t="s">
        <v>8</v>
      </c>
      <c r="B1457" t="s">
        <v>63</v>
      </c>
      <c r="C1457" s="12">
        <v>44720</v>
      </c>
      <c r="D1457">
        <v>4</v>
      </c>
    </row>
    <row r="1458" spans="1:5" x14ac:dyDescent="0.4">
      <c r="A1458" t="s">
        <v>8</v>
      </c>
      <c r="B1458" t="s">
        <v>36</v>
      </c>
      <c r="C1458" s="12">
        <v>44720</v>
      </c>
      <c r="D1458">
        <v>2</v>
      </c>
      <c r="E1458">
        <v>8.5</v>
      </c>
    </row>
    <row r="1459" spans="1:5" x14ac:dyDescent="0.4">
      <c r="A1459" t="s">
        <v>8</v>
      </c>
      <c r="B1459" t="s">
        <v>51</v>
      </c>
      <c r="C1459" s="12">
        <v>44727</v>
      </c>
      <c r="D1459">
        <v>2.5</v>
      </c>
    </row>
    <row r="1460" spans="1:5" x14ac:dyDescent="0.4">
      <c r="A1460" t="s">
        <v>8</v>
      </c>
      <c r="B1460" t="s">
        <v>65</v>
      </c>
      <c r="C1460" s="12">
        <v>44727</v>
      </c>
      <c r="D1460">
        <v>4</v>
      </c>
    </row>
    <row r="1461" spans="1:5" x14ac:dyDescent="0.4">
      <c r="A1461" t="s">
        <v>8</v>
      </c>
      <c r="B1461" t="s">
        <v>65</v>
      </c>
      <c r="C1461" s="12">
        <v>44720</v>
      </c>
      <c r="D1461">
        <v>3</v>
      </c>
    </row>
    <row r="1462" spans="1:5" x14ac:dyDescent="0.4">
      <c r="A1462" t="s">
        <v>8</v>
      </c>
      <c r="B1462" t="s">
        <v>63</v>
      </c>
      <c r="C1462" s="12">
        <v>44727</v>
      </c>
      <c r="D1462">
        <v>3</v>
      </c>
    </row>
    <row r="1463" spans="1:5" x14ac:dyDescent="0.4">
      <c r="A1463" t="s">
        <v>8</v>
      </c>
      <c r="B1463" t="s">
        <v>51</v>
      </c>
      <c r="C1463" s="12">
        <v>44727</v>
      </c>
      <c r="D1463">
        <v>2.5</v>
      </c>
    </row>
    <row r="1464" spans="1:5" x14ac:dyDescent="0.4">
      <c r="A1464" t="s">
        <v>8</v>
      </c>
      <c r="B1464" t="s">
        <v>41</v>
      </c>
      <c r="C1464" s="12">
        <v>44720</v>
      </c>
      <c r="D1464">
        <v>3</v>
      </c>
    </row>
    <row r="1465" spans="1:5" x14ac:dyDescent="0.4">
      <c r="A1465" t="s">
        <v>8</v>
      </c>
      <c r="B1465" t="s">
        <v>65</v>
      </c>
      <c r="C1465" s="12">
        <v>44727</v>
      </c>
      <c r="D1465">
        <v>4</v>
      </c>
    </row>
    <row r="1466" spans="1:5" x14ac:dyDescent="0.4">
      <c r="A1466" t="s">
        <v>8</v>
      </c>
      <c r="B1466" t="s">
        <v>63</v>
      </c>
      <c r="C1466" s="12">
        <v>44727</v>
      </c>
      <c r="D1466">
        <v>4</v>
      </c>
    </row>
    <row r="1467" spans="1:5" x14ac:dyDescent="0.4">
      <c r="A1467" t="s">
        <v>8</v>
      </c>
      <c r="B1467" t="s">
        <v>65</v>
      </c>
      <c r="C1467" s="12">
        <v>44727</v>
      </c>
      <c r="D1467">
        <v>2.5</v>
      </c>
    </row>
    <row r="1468" spans="1:5" x14ac:dyDescent="0.4">
      <c r="A1468" t="s">
        <v>8</v>
      </c>
      <c r="B1468" t="s">
        <v>65</v>
      </c>
      <c r="C1468" s="12">
        <v>44727</v>
      </c>
      <c r="D1468">
        <v>3</v>
      </c>
    </row>
    <row r="1469" spans="1:5" x14ac:dyDescent="0.4">
      <c r="A1469" t="s">
        <v>8</v>
      </c>
      <c r="B1469" t="s">
        <v>65</v>
      </c>
      <c r="C1469" s="12">
        <v>44727</v>
      </c>
      <c r="D1469">
        <v>2.5</v>
      </c>
    </row>
    <row r="1470" spans="1:5" x14ac:dyDescent="0.4">
      <c r="A1470" t="s">
        <v>8</v>
      </c>
      <c r="B1470" t="s">
        <v>30</v>
      </c>
      <c r="C1470" s="12">
        <v>44727</v>
      </c>
      <c r="D1470">
        <v>2</v>
      </c>
      <c r="E1470">
        <v>10</v>
      </c>
    </row>
    <row r="1471" spans="1:5" x14ac:dyDescent="0.4">
      <c r="A1471" t="s">
        <v>8</v>
      </c>
      <c r="B1471" t="s">
        <v>63</v>
      </c>
      <c r="C1471" s="12">
        <v>44720</v>
      </c>
      <c r="D1471">
        <v>3</v>
      </c>
    </row>
    <row r="1472" spans="1:5" x14ac:dyDescent="0.4">
      <c r="A1472" t="s">
        <v>8</v>
      </c>
      <c r="B1472" t="s">
        <v>65</v>
      </c>
      <c r="C1472" s="12">
        <v>44727</v>
      </c>
      <c r="D1472">
        <v>2.5</v>
      </c>
    </row>
    <row r="1473" spans="1:5" x14ac:dyDescent="0.4">
      <c r="A1473" t="s">
        <v>8</v>
      </c>
      <c r="B1473" t="s">
        <v>64</v>
      </c>
      <c r="C1473" s="12">
        <v>44727</v>
      </c>
      <c r="D1473">
        <v>5</v>
      </c>
    </row>
    <row r="1474" spans="1:5" x14ac:dyDescent="0.4">
      <c r="A1474" t="s">
        <v>8</v>
      </c>
      <c r="B1474" t="s">
        <v>65</v>
      </c>
      <c r="C1474" s="12">
        <v>44727</v>
      </c>
      <c r="D1474">
        <v>4</v>
      </c>
    </row>
    <row r="1475" spans="1:5" x14ac:dyDescent="0.4">
      <c r="A1475" t="s">
        <v>8</v>
      </c>
      <c r="B1475" t="s">
        <v>63</v>
      </c>
      <c r="C1475" s="12">
        <v>44720</v>
      </c>
      <c r="D1475">
        <v>3</v>
      </c>
    </row>
    <row r="1476" spans="1:5" x14ac:dyDescent="0.4">
      <c r="A1476" t="s">
        <v>8</v>
      </c>
      <c r="B1476" t="s">
        <v>65</v>
      </c>
      <c r="C1476" s="12">
        <v>44727</v>
      </c>
      <c r="D1476">
        <v>3.5</v>
      </c>
    </row>
    <row r="1477" spans="1:5" x14ac:dyDescent="0.4">
      <c r="A1477" t="s">
        <v>8</v>
      </c>
      <c r="B1477" t="s">
        <v>65</v>
      </c>
      <c r="C1477" s="12">
        <v>44727</v>
      </c>
      <c r="D1477">
        <v>3</v>
      </c>
    </row>
    <row r="1478" spans="1:5" x14ac:dyDescent="0.4">
      <c r="A1478" t="s">
        <v>8</v>
      </c>
      <c r="B1478" t="s">
        <v>65</v>
      </c>
      <c r="C1478" s="12">
        <v>44720</v>
      </c>
      <c r="D1478">
        <v>2.5</v>
      </c>
    </row>
    <row r="1479" spans="1:5" x14ac:dyDescent="0.4">
      <c r="A1479" t="s">
        <v>8</v>
      </c>
      <c r="B1479" t="s">
        <v>64</v>
      </c>
      <c r="C1479" s="12">
        <v>44727</v>
      </c>
      <c r="D1479">
        <v>3.5</v>
      </c>
    </row>
    <row r="1480" spans="1:5" x14ac:dyDescent="0.4">
      <c r="A1480" t="s">
        <v>8</v>
      </c>
      <c r="B1480" t="s">
        <v>64</v>
      </c>
      <c r="C1480" s="12">
        <v>44727</v>
      </c>
      <c r="D1480">
        <v>2.5</v>
      </c>
    </row>
    <row r="1481" spans="1:5" x14ac:dyDescent="0.4">
      <c r="A1481" t="s">
        <v>8</v>
      </c>
      <c r="B1481" t="s">
        <v>64</v>
      </c>
      <c r="C1481" s="12">
        <v>44727</v>
      </c>
      <c r="D1481">
        <v>2.5</v>
      </c>
    </row>
    <row r="1482" spans="1:5" x14ac:dyDescent="0.4">
      <c r="A1482" t="s">
        <v>8</v>
      </c>
      <c r="B1482" t="s">
        <v>65</v>
      </c>
      <c r="C1482" s="12">
        <v>44727</v>
      </c>
      <c r="D1482">
        <v>2.5</v>
      </c>
    </row>
    <row r="1483" spans="1:5" x14ac:dyDescent="0.4">
      <c r="A1483" t="s">
        <v>8</v>
      </c>
      <c r="B1483" t="s">
        <v>28</v>
      </c>
      <c r="C1483" s="12">
        <v>44727</v>
      </c>
      <c r="D1483">
        <v>2.5</v>
      </c>
      <c r="E1483">
        <v>8.1999999999999993</v>
      </c>
    </row>
    <row r="1484" spans="1:5" x14ac:dyDescent="0.4">
      <c r="A1484" t="s">
        <v>8</v>
      </c>
      <c r="B1484" t="s">
        <v>65</v>
      </c>
      <c r="C1484" s="12">
        <v>44727</v>
      </c>
      <c r="D1484">
        <v>2</v>
      </c>
    </row>
    <row r="1485" spans="1:5" x14ac:dyDescent="0.4">
      <c r="A1485" t="s">
        <v>8</v>
      </c>
      <c r="B1485" t="s">
        <v>65</v>
      </c>
      <c r="C1485" s="12">
        <v>44727</v>
      </c>
      <c r="D1485">
        <v>2.5</v>
      </c>
    </row>
    <row r="1486" spans="1:5" x14ac:dyDescent="0.4">
      <c r="A1486" t="s">
        <v>8</v>
      </c>
      <c r="B1486" t="s">
        <v>41</v>
      </c>
      <c r="C1486" s="12">
        <v>44727</v>
      </c>
      <c r="D1486">
        <v>3</v>
      </c>
    </row>
    <row r="1487" spans="1:5" x14ac:dyDescent="0.4">
      <c r="A1487" t="s">
        <v>8</v>
      </c>
      <c r="B1487" t="s">
        <v>65</v>
      </c>
      <c r="C1487" s="12">
        <v>44727</v>
      </c>
      <c r="D1487">
        <v>5</v>
      </c>
    </row>
    <row r="1488" spans="1:5" x14ac:dyDescent="0.4">
      <c r="A1488" t="s">
        <v>8</v>
      </c>
      <c r="B1488" t="s">
        <v>64</v>
      </c>
      <c r="C1488" s="12">
        <v>44727</v>
      </c>
      <c r="D1488">
        <v>4</v>
      </c>
    </row>
    <row r="1489" spans="1:5" x14ac:dyDescent="0.4">
      <c r="A1489" t="s">
        <v>8</v>
      </c>
      <c r="B1489" t="s">
        <v>65</v>
      </c>
      <c r="C1489" s="12">
        <v>44727</v>
      </c>
      <c r="D1489">
        <v>2</v>
      </c>
    </row>
    <row r="1490" spans="1:5" x14ac:dyDescent="0.4">
      <c r="A1490" t="s">
        <v>8</v>
      </c>
      <c r="B1490" t="s">
        <v>64</v>
      </c>
      <c r="C1490" s="12">
        <v>44727</v>
      </c>
      <c r="D1490">
        <v>2</v>
      </c>
    </row>
    <row r="1491" spans="1:5" x14ac:dyDescent="0.4">
      <c r="A1491" t="s">
        <v>8</v>
      </c>
      <c r="B1491" t="s">
        <v>64</v>
      </c>
      <c r="C1491" s="12">
        <v>44727</v>
      </c>
      <c r="D1491">
        <v>2</v>
      </c>
    </row>
    <row r="1492" spans="1:5" x14ac:dyDescent="0.4">
      <c r="A1492" t="s">
        <v>8</v>
      </c>
      <c r="B1492" t="s">
        <v>29</v>
      </c>
      <c r="C1492" s="12">
        <v>44727</v>
      </c>
      <c r="D1492">
        <v>3</v>
      </c>
      <c r="E1492">
        <v>9</v>
      </c>
    </row>
    <row r="1493" spans="1:5" x14ac:dyDescent="0.4">
      <c r="A1493" t="s">
        <v>8</v>
      </c>
      <c r="B1493" t="s">
        <v>51</v>
      </c>
      <c r="C1493" s="12">
        <v>44727</v>
      </c>
      <c r="D1493">
        <v>3</v>
      </c>
    </row>
    <row r="1494" spans="1:5" x14ac:dyDescent="0.4">
      <c r="A1494" t="s">
        <v>8</v>
      </c>
      <c r="B1494" t="s">
        <v>64</v>
      </c>
      <c r="C1494" s="12">
        <v>44727</v>
      </c>
      <c r="D1494">
        <v>3</v>
      </c>
    </row>
    <row r="1495" spans="1:5" x14ac:dyDescent="0.4">
      <c r="A1495" t="s">
        <v>8</v>
      </c>
      <c r="B1495" t="s">
        <v>34</v>
      </c>
      <c r="C1495" s="12">
        <v>44727</v>
      </c>
      <c r="D1495">
        <v>2</v>
      </c>
      <c r="E1495">
        <v>10</v>
      </c>
    </row>
    <row r="1496" spans="1:5" x14ac:dyDescent="0.4">
      <c r="A1496" t="s">
        <v>8</v>
      </c>
      <c r="B1496" t="s">
        <v>65</v>
      </c>
      <c r="C1496" s="12">
        <v>44727</v>
      </c>
      <c r="D1496">
        <v>3</v>
      </c>
    </row>
    <row r="1497" spans="1:5" x14ac:dyDescent="0.4">
      <c r="A1497" t="s">
        <v>8</v>
      </c>
      <c r="B1497" t="s">
        <v>30</v>
      </c>
      <c r="C1497" s="12">
        <v>44727</v>
      </c>
      <c r="D1497">
        <v>5</v>
      </c>
      <c r="E1497">
        <v>10</v>
      </c>
    </row>
    <row r="1498" spans="1:5" x14ac:dyDescent="0.4">
      <c r="A1498" t="s">
        <v>8</v>
      </c>
      <c r="B1498" t="s">
        <v>49</v>
      </c>
      <c r="C1498" s="12">
        <v>44727</v>
      </c>
      <c r="D1498">
        <v>4</v>
      </c>
    </row>
    <row r="1499" spans="1:5" x14ac:dyDescent="0.4">
      <c r="A1499" t="s">
        <v>8</v>
      </c>
      <c r="B1499" t="s">
        <v>65</v>
      </c>
      <c r="C1499" s="12">
        <v>44727</v>
      </c>
      <c r="D1499">
        <v>2.5</v>
      </c>
    </row>
    <row r="1500" spans="1:5" x14ac:dyDescent="0.4">
      <c r="A1500" t="s">
        <v>8</v>
      </c>
      <c r="B1500" t="s">
        <v>28</v>
      </c>
      <c r="C1500" s="12">
        <v>44727</v>
      </c>
      <c r="D1500">
        <v>3</v>
      </c>
      <c r="E1500">
        <v>8.5</v>
      </c>
    </row>
    <row r="1501" spans="1:5" x14ac:dyDescent="0.4">
      <c r="A1501" t="s">
        <v>8</v>
      </c>
      <c r="B1501" t="s">
        <v>65</v>
      </c>
      <c r="C1501" s="12">
        <v>44727</v>
      </c>
      <c r="D1501">
        <v>3</v>
      </c>
    </row>
    <row r="1502" spans="1:5" x14ac:dyDescent="0.4">
      <c r="A1502" t="s">
        <v>8</v>
      </c>
      <c r="B1502" t="s">
        <v>26</v>
      </c>
      <c r="C1502" s="12">
        <v>44727</v>
      </c>
      <c r="D1502">
        <v>3.5</v>
      </c>
      <c r="E1502">
        <v>9.6</v>
      </c>
    </row>
    <row r="1503" spans="1:5" x14ac:dyDescent="0.4">
      <c r="A1503" t="s">
        <v>8</v>
      </c>
      <c r="B1503" t="s">
        <v>63</v>
      </c>
      <c r="C1503" s="12">
        <v>44727</v>
      </c>
      <c r="D1503">
        <v>3</v>
      </c>
    </row>
    <row r="1504" spans="1:5" x14ac:dyDescent="0.4">
      <c r="A1504" t="s">
        <v>8</v>
      </c>
      <c r="B1504" t="s">
        <v>63</v>
      </c>
      <c r="C1504" s="12">
        <v>44727</v>
      </c>
      <c r="D1504">
        <v>2.5</v>
      </c>
    </row>
    <row r="1505" spans="1:5" x14ac:dyDescent="0.4">
      <c r="A1505" t="s">
        <v>8</v>
      </c>
      <c r="B1505" t="s">
        <v>63</v>
      </c>
      <c r="C1505" s="12">
        <v>44727</v>
      </c>
      <c r="D1505">
        <v>2</v>
      </c>
    </row>
    <row r="1506" spans="1:5" x14ac:dyDescent="0.4">
      <c r="A1506" t="s">
        <v>8</v>
      </c>
      <c r="B1506" t="s">
        <v>35</v>
      </c>
      <c r="C1506" s="12">
        <v>44727</v>
      </c>
      <c r="D1506">
        <v>3</v>
      </c>
      <c r="E1506">
        <v>9</v>
      </c>
    </row>
    <row r="1507" spans="1:5" x14ac:dyDescent="0.4">
      <c r="A1507" t="s">
        <v>8</v>
      </c>
      <c r="B1507" t="s">
        <v>65</v>
      </c>
      <c r="C1507" s="12">
        <v>44727</v>
      </c>
      <c r="D1507">
        <v>3</v>
      </c>
    </row>
    <row r="1508" spans="1:5" x14ac:dyDescent="0.4">
      <c r="A1508" t="s">
        <v>8</v>
      </c>
      <c r="B1508" t="s">
        <v>65</v>
      </c>
      <c r="C1508" s="12">
        <v>44727</v>
      </c>
      <c r="D1508">
        <v>2.5</v>
      </c>
    </row>
    <row r="1509" spans="1:5" x14ac:dyDescent="0.4">
      <c r="A1509" t="s">
        <v>8</v>
      </c>
      <c r="B1509" t="s">
        <v>63</v>
      </c>
      <c r="C1509" s="12">
        <v>44727</v>
      </c>
      <c r="D1509">
        <v>2.5</v>
      </c>
    </row>
    <row r="1510" spans="1:5" x14ac:dyDescent="0.4">
      <c r="A1510" t="s">
        <v>8</v>
      </c>
      <c r="B1510" t="s">
        <v>28</v>
      </c>
      <c r="C1510" s="12">
        <v>44727</v>
      </c>
      <c r="D1510">
        <v>5</v>
      </c>
      <c r="E1510">
        <v>8.1999999999999993</v>
      </c>
    </row>
    <row r="1511" spans="1:5" x14ac:dyDescent="0.4">
      <c r="A1511" t="s">
        <v>8</v>
      </c>
      <c r="B1511" t="s">
        <v>49</v>
      </c>
      <c r="C1511" s="12">
        <v>44727</v>
      </c>
      <c r="D1511">
        <v>4</v>
      </c>
    </row>
    <row r="1512" spans="1:5" x14ac:dyDescent="0.4">
      <c r="A1512" t="s">
        <v>8</v>
      </c>
      <c r="B1512" t="s">
        <v>63</v>
      </c>
      <c r="C1512" s="12">
        <v>44727</v>
      </c>
      <c r="D1512">
        <v>5</v>
      </c>
    </row>
    <row r="1513" spans="1:5" x14ac:dyDescent="0.4">
      <c r="A1513" t="s">
        <v>8</v>
      </c>
      <c r="B1513" t="s">
        <v>65</v>
      </c>
      <c r="C1513" s="12">
        <v>44727</v>
      </c>
      <c r="D1513">
        <v>3.5</v>
      </c>
    </row>
    <row r="1514" spans="1:5" x14ac:dyDescent="0.4">
      <c r="A1514" t="s">
        <v>8</v>
      </c>
      <c r="B1514" t="s">
        <v>41</v>
      </c>
      <c r="C1514" s="12">
        <v>44727</v>
      </c>
      <c r="D1514">
        <v>3</v>
      </c>
    </row>
    <row r="1515" spans="1:5" x14ac:dyDescent="0.4">
      <c r="A1515" t="s">
        <v>8</v>
      </c>
      <c r="B1515" t="s">
        <v>34</v>
      </c>
      <c r="C1515" s="12">
        <v>44727</v>
      </c>
      <c r="D1515">
        <v>3.5</v>
      </c>
      <c r="E1515">
        <v>9.1999999999999993</v>
      </c>
    </row>
    <row r="1516" spans="1:5" x14ac:dyDescent="0.4">
      <c r="A1516" t="s">
        <v>8</v>
      </c>
      <c r="B1516" t="s">
        <v>65</v>
      </c>
      <c r="C1516" s="12">
        <v>44727</v>
      </c>
      <c r="D1516">
        <v>3</v>
      </c>
    </row>
    <row r="1517" spans="1:5" x14ac:dyDescent="0.4">
      <c r="A1517" t="s">
        <v>8</v>
      </c>
      <c r="B1517" t="s">
        <v>65</v>
      </c>
      <c r="C1517" s="12">
        <v>44727</v>
      </c>
      <c r="D1517">
        <v>4</v>
      </c>
    </row>
    <row r="1518" spans="1:5" x14ac:dyDescent="0.4">
      <c r="A1518" t="s">
        <v>8</v>
      </c>
      <c r="B1518" t="s">
        <v>52</v>
      </c>
      <c r="C1518" s="12">
        <v>44727</v>
      </c>
      <c r="D1518">
        <v>4</v>
      </c>
      <c r="E1518">
        <v>0</v>
      </c>
    </row>
    <row r="1519" spans="1:5" x14ac:dyDescent="0.4">
      <c r="A1519" t="s">
        <v>8</v>
      </c>
      <c r="B1519" t="s">
        <v>65</v>
      </c>
      <c r="C1519" s="12">
        <v>44727</v>
      </c>
      <c r="D1519">
        <v>3</v>
      </c>
    </row>
    <row r="1520" spans="1:5" x14ac:dyDescent="0.4">
      <c r="A1520" t="s">
        <v>8</v>
      </c>
      <c r="B1520" t="s">
        <v>52</v>
      </c>
      <c r="C1520" s="12">
        <v>44727</v>
      </c>
      <c r="D1520">
        <v>5</v>
      </c>
      <c r="E1520">
        <v>0</v>
      </c>
    </row>
    <row r="1521" spans="1:5" x14ac:dyDescent="0.4">
      <c r="A1521" t="s">
        <v>8</v>
      </c>
      <c r="B1521" t="s">
        <v>41</v>
      </c>
      <c r="C1521" s="12">
        <v>44727</v>
      </c>
      <c r="D1521">
        <v>3.5</v>
      </c>
    </row>
    <row r="1522" spans="1:5" x14ac:dyDescent="0.4">
      <c r="A1522" t="s">
        <v>8</v>
      </c>
      <c r="B1522" t="s">
        <v>52</v>
      </c>
      <c r="C1522" s="12">
        <v>44727</v>
      </c>
      <c r="D1522">
        <v>6</v>
      </c>
      <c r="E1522">
        <v>0</v>
      </c>
    </row>
    <row r="1523" spans="1:5" x14ac:dyDescent="0.4">
      <c r="A1523" t="s">
        <v>8</v>
      </c>
      <c r="B1523" t="s">
        <v>64</v>
      </c>
      <c r="C1523" s="12">
        <v>44727</v>
      </c>
      <c r="D1523">
        <v>2</v>
      </c>
    </row>
    <row r="1524" spans="1:5" x14ac:dyDescent="0.4">
      <c r="A1524" t="s">
        <v>8</v>
      </c>
      <c r="B1524" t="s">
        <v>41</v>
      </c>
      <c r="C1524" s="12">
        <v>44727</v>
      </c>
      <c r="D1524">
        <v>2.5</v>
      </c>
    </row>
    <row r="1525" spans="1:5" x14ac:dyDescent="0.4">
      <c r="A1525" t="s">
        <v>8</v>
      </c>
      <c r="B1525" t="s">
        <v>65</v>
      </c>
      <c r="C1525" s="12">
        <v>44727</v>
      </c>
      <c r="D1525">
        <v>3</v>
      </c>
    </row>
    <row r="1526" spans="1:5" x14ac:dyDescent="0.4">
      <c r="A1526" t="s">
        <v>8</v>
      </c>
      <c r="B1526" t="s">
        <v>65</v>
      </c>
      <c r="C1526" s="12">
        <v>44727</v>
      </c>
      <c r="D1526">
        <v>2.5</v>
      </c>
    </row>
    <row r="1527" spans="1:5" x14ac:dyDescent="0.4">
      <c r="A1527" t="s">
        <v>8</v>
      </c>
      <c r="B1527" t="s">
        <v>65</v>
      </c>
      <c r="C1527" s="12">
        <v>44727</v>
      </c>
      <c r="D1527">
        <v>3</v>
      </c>
    </row>
    <row r="1528" spans="1:5" x14ac:dyDescent="0.4">
      <c r="A1528" t="s">
        <v>8</v>
      </c>
      <c r="B1528" t="s">
        <v>64</v>
      </c>
      <c r="C1528" s="12">
        <v>44727</v>
      </c>
      <c r="D1528">
        <v>2.5</v>
      </c>
    </row>
    <row r="1529" spans="1:5" x14ac:dyDescent="0.4">
      <c r="A1529" t="s">
        <v>8</v>
      </c>
      <c r="B1529" t="s">
        <v>27</v>
      </c>
      <c r="C1529" s="12">
        <v>44727</v>
      </c>
      <c r="D1529">
        <v>3</v>
      </c>
      <c r="E1529">
        <v>8.5</v>
      </c>
    </row>
    <row r="1530" spans="1:5" x14ac:dyDescent="0.4">
      <c r="A1530" t="s">
        <v>8</v>
      </c>
      <c r="B1530" t="s">
        <v>65</v>
      </c>
      <c r="C1530" s="12">
        <v>44727</v>
      </c>
      <c r="D1530">
        <v>3</v>
      </c>
    </row>
    <row r="1531" spans="1:5" x14ac:dyDescent="0.4">
      <c r="A1531" t="s">
        <v>8</v>
      </c>
      <c r="B1531" t="s">
        <v>65</v>
      </c>
      <c r="C1531" s="12">
        <v>44727</v>
      </c>
      <c r="D1531">
        <v>2</v>
      </c>
    </row>
    <row r="1532" spans="1:5" x14ac:dyDescent="0.4">
      <c r="A1532" t="s">
        <v>8</v>
      </c>
      <c r="B1532" t="s">
        <v>65</v>
      </c>
      <c r="C1532" s="12">
        <v>44727</v>
      </c>
      <c r="D1532">
        <v>5</v>
      </c>
    </row>
    <row r="1533" spans="1:5" x14ac:dyDescent="0.4">
      <c r="A1533" t="s">
        <v>8</v>
      </c>
      <c r="B1533" t="s">
        <v>64</v>
      </c>
      <c r="C1533" s="12">
        <v>44727</v>
      </c>
      <c r="D1533">
        <v>2.5</v>
      </c>
    </row>
    <row r="1534" spans="1:5" x14ac:dyDescent="0.4">
      <c r="A1534" t="s">
        <v>8</v>
      </c>
      <c r="B1534" t="s">
        <v>51</v>
      </c>
      <c r="C1534" s="12">
        <v>44727</v>
      </c>
      <c r="D1534">
        <v>5</v>
      </c>
    </row>
    <row r="1535" spans="1:5" x14ac:dyDescent="0.4">
      <c r="A1535" t="s">
        <v>8</v>
      </c>
      <c r="B1535" t="s">
        <v>63</v>
      </c>
      <c r="C1535" s="12">
        <v>44727</v>
      </c>
      <c r="D1535">
        <v>5</v>
      </c>
    </row>
    <row r="1536" spans="1:5" x14ac:dyDescent="0.4">
      <c r="A1536" t="s">
        <v>8</v>
      </c>
      <c r="B1536" t="s">
        <v>51</v>
      </c>
      <c r="C1536" s="12">
        <v>44727</v>
      </c>
      <c r="D1536">
        <v>3</v>
      </c>
    </row>
    <row r="1537" spans="1:5" x14ac:dyDescent="0.4">
      <c r="A1537" t="s">
        <v>8</v>
      </c>
      <c r="B1537" t="s">
        <v>30</v>
      </c>
      <c r="C1537" s="12">
        <v>44727</v>
      </c>
      <c r="D1537">
        <v>5</v>
      </c>
      <c r="E1537">
        <v>10</v>
      </c>
    </row>
    <row r="1538" spans="1:5" x14ac:dyDescent="0.4">
      <c r="A1538" t="s">
        <v>8</v>
      </c>
      <c r="B1538" t="s">
        <v>63</v>
      </c>
      <c r="C1538" s="12">
        <v>44727</v>
      </c>
      <c r="D1538">
        <v>2.5</v>
      </c>
    </row>
    <row r="1539" spans="1:5" x14ac:dyDescent="0.4">
      <c r="A1539" t="s">
        <v>8</v>
      </c>
      <c r="B1539" t="s">
        <v>65</v>
      </c>
      <c r="C1539" s="12">
        <v>44727</v>
      </c>
      <c r="D1539">
        <v>3</v>
      </c>
    </row>
    <row r="1540" spans="1:5" x14ac:dyDescent="0.4">
      <c r="A1540" t="s">
        <v>8</v>
      </c>
      <c r="B1540" t="s">
        <v>65</v>
      </c>
      <c r="C1540" s="12">
        <v>44727</v>
      </c>
      <c r="D1540">
        <v>3</v>
      </c>
    </row>
    <row r="1541" spans="1:5" x14ac:dyDescent="0.4">
      <c r="A1541" t="s">
        <v>8</v>
      </c>
      <c r="B1541" t="s">
        <v>65</v>
      </c>
      <c r="C1541" s="12">
        <v>44727</v>
      </c>
      <c r="D1541">
        <v>5</v>
      </c>
    </row>
    <row r="1542" spans="1:5" x14ac:dyDescent="0.4">
      <c r="A1542" t="s">
        <v>8</v>
      </c>
      <c r="B1542" t="s">
        <v>49</v>
      </c>
      <c r="C1542" s="12">
        <v>44727</v>
      </c>
      <c r="D1542">
        <v>3</v>
      </c>
    </row>
    <row r="1543" spans="1:5" x14ac:dyDescent="0.4">
      <c r="A1543" t="s">
        <v>8</v>
      </c>
      <c r="B1543" t="s">
        <v>65</v>
      </c>
      <c r="C1543" s="12">
        <v>44727</v>
      </c>
      <c r="D1543">
        <v>4</v>
      </c>
    </row>
    <row r="1544" spans="1:5" x14ac:dyDescent="0.4">
      <c r="A1544" t="s">
        <v>8</v>
      </c>
      <c r="B1544" t="s">
        <v>63</v>
      </c>
      <c r="C1544" s="12">
        <v>44727</v>
      </c>
      <c r="D1544">
        <v>2</v>
      </c>
    </row>
    <row r="1545" spans="1:5" x14ac:dyDescent="0.4">
      <c r="A1545" t="s">
        <v>8</v>
      </c>
      <c r="B1545" t="s">
        <v>27</v>
      </c>
      <c r="C1545" s="12">
        <v>44740</v>
      </c>
      <c r="D1545">
        <v>3</v>
      </c>
      <c r="E1545">
        <v>9</v>
      </c>
    </row>
    <row r="1546" spans="1:5" x14ac:dyDescent="0.4">
      <c r="A1546" t="s">
        <v>8</v>
      </c>
      <c r="B1546" t="s">
        <v>27</v>
      </c>
      <c r="C1546" s="12">
        <v>44767</v>
      </c>
      <c r="D1546">
        <v>4</v>
      </c>
      <c r="E1546">
        <v>8.5</v>
      </c>
    </row>
    <row r="1547" spans="1:5" x14ac:dyDescent="0.4">
      <c r="A1547" t="s">
        <v>8</v>
      </c>
      <c r="B1547" t="s">
        <v>64</v>
      </c>
      <c r="C1547" s="12">
        <v>44740</v>
      </c>
      <c r="D1547">
        <v>4</v>
      </c>
    </row>
    <row r="1548" spans="1:5" x14ac:dyDescent="0.4">
      <c r="A1548" t="s">
        <v>8</v>
      </c>
      <c r="B1548" t="s">
        <v>64</v>
      </c>
      <c r="C1548" s="12">
        <v>44740</v>
      </c>
      <c r="D1548">
        <v>2.5</v>
      </c>
    </row>
    <row r="1549" spans="1:5" x14ac:dyDescent="0.4">
      <c r="A1549" t="s">
        <v>8</v>
      </c>
      <c r="B1549" t="s">
        <v>65</v>
      </c>
      <c r="C1549" s="12">
        <v>44740</v>
      </c>
      <c r="D1549">
        <v>2.5</v>
      </c>
    </row>
    <row r="1550" spans="1:5" x14ac:dyDescent="0.4">
      <c r="A1550" t="s">
        <v>8</v>
      </c>
      <c r="B1550" t="s">
        <v>33</v>
      </c>
      <c r="C1550" s="12">
        <v>44740</v>
      </c>
      <c r="D1550">
        <v>2</v>
      </c>
      <c r="E1550">
        <v>9</v>
      </c>
    </row>
    <row r="1551" spans="1:5" x14ac:dyDescent="0.4">
      <c r="A1551" t="s">
        <v>8</v>
      </c>
      <c r="B1551" t="s">
        <v>49</v>
      </c>
      <c r="C1551" s="12">
        <v>44756</v>
      </c>
      <c r="D1551">
        <v>3</v>
      </c>
    </row>
    <row r="1552" spans="1:5" x14ac:dyDescent="0.4">
      <c r="A1552" t="s">
        <v>8</v>
      </c>
      <c r="B1552" t="s">
        <v>26</v>
      </c>
      <c r="C1552" s="12">
        <v>44740</v>
      </c>
      <c r="D1552">
        <v>3</v>
      </c>
      <c r="E1552">
        <v>9</v>
      </c>
    </row>
    <row r="1553" spans="1:5" x14ac:dyDescent="0.4">
      <c r="A1553" t="s">
        <v>8</v>
      </c>
      <c r="B1553" t="s">
        <v>65</v>
      </c>
      <c r="C1553" s="12">
        <v>44740</v>
      </c>
      <c r="D1553">
        <v>4</v>
      </c>
    </row>
    <row r="1554" spans="1:5" x14ac:dyDescent="0.4">
      <c r="A1554" t="s">
        <v>8</v>
      </c>
      <c r="B1554" t="s">
        <v>64</v>
      </c>
      <c r="C1554" s="12">
        <v>44740</v>
      </c>
      <c r="D1554">
        <v>2.5</v>
      </c>
    </row>
    <row r="1555" spans="1:5" x14ac:dyDescent="0.4">
      <c r="A1555" t="s">
        <v>8</v>
      </c>
      <c r="B1555" t="s">
        <v>51</v>
      </c>
      <c r="C1555" s="12">
        <v>44740</v>
      </c>
      <c r="D1555">
        <v>4</v>
      </c>
    </row>
    <row r="1556" spans="1:5" x14ac:dyDescent="0.4">
      <c r="A1556" t="s">
        <v>8</v>
      </c>
      <c r="B1556" t="s">
        <v>65</v>
      </c>
      <c r="C1556" s="12">
        <v>44740</v>
      </c>
      <c r="D1556">
        <v>3</v>
      </c>
    </row>
    <row r="1557" spans="1:5" x14ac:dyDescent="0.4">
      <c r="A1557" t="s">
        <v>8</v>
      </c>
      <c r="B1557" t="s">
        <v>65</v>
      </c>
      <c r="C1557" s="12">
        <v>44740</v>
      </c>
      <c r="D1557">
        <v>4</v>
      </c>
    </row>
    <row r="1558" spans="1:5" x14ac:dyDescent="0.4">
      <c r="A1558" t="s">
        <v>8</v>
      </c>
      <c r="B1558" t="s">
        <v>41</v>
      </c>
      <c r="C1558" s="12">
        <v>44740</v>
      </c>
      <c r="D1558">
        <v>3</v>
      </c>
    </row>
    <row r="1559" spans="1:5" x14ac:dyDescent="0.4">
      <c r="A1559" t="s">
        <v>8</v>
      </c>
      <c r="B1559" t="s">
        <v>65</v>
      </c>
      <c r="C1559" s="12">
        <v>44740</v>
      </c>
      <c r="D1559">
        <v>3</v>
      </c>
    </row>
    <row r="1560" spans="1:5" x14ac:dyDescent="0.4">
      <c r="A1560" t="s">
        <v>8</v>
      </c>
      <c r="B1560" t="s">
        <v>51</v>
      </c>
      <c r="C1560" s="12">
        <v>44740</v>
      </c>
      <c r="D1560">
        <v>4</v>
      </c>
    </row>
    <row r="1561" spans="1:5" x14ac:dyDescent="0.4">
      <c r="A1561" t="s">
        <v>8</v>
      </c>
      <c r="B1561" t="s">
        <v>28</v>
      </c>
      <c r="C1561" s="12">
        <v>44740</v>
      </c>
      <c r="D1561">
        <v>3</v>
      </c>
    </row>
    <row r="1562" spans="1:5" x14ac:dyDescent="0.4">
      <c r="A1562" t="s">
        <v>8</v>
      </c>
      <c r="B1562" t="s">
        <v>65</v>
      </c>
      <c r="C1562" s="12">
        <v>44740</v>
      </c>
      <c r="D1562">
        <v>5</v>
      </c>
    </row>
    <row r="1563" spans="1:5" x14ac:dyDescent="0.4">
      <c r="A1563" t="s">
        <v>8</v>
      </c>
      <c r="B1563" t="s">
        <v>30</v>
      </c>
      <c r="C1563" s="12">
        <v>44740</v>
      </c>
      <c r="D1563">
        <v>5</v>
      </c>
      <c r="E1563">
        <v>10</v>
      </c>
    </row>
    <row r="1564" spans="1:5" x14ac:dyDescent="0.4">
      <c r="A1564" t="s">
        <v>8</v>
      </c>
      <c r="B1564" t="s">
        <v>49</v>
      </c>
      <c r="C1564" s="12">
        <v>44740</v>
      </c>
      <c r="D1564">
        <v>2.5</v>
      </c>
    </row>
    <row r="1565" spans="1:5" x14ac:dyDescent="0.4">
      <c r="A1565" t="s">
        <v>8</v>
      </c>
      <c r="B1565" t="s">
        <v>36</v>
      </c>
      <c r="C1565" s="12">
        <v>44740</v>
      </c>
      <c r="D1565">
        <v>3</v>
      </c>
      <c r="E1565">
        <v>9</v>
      </c>
    </row>
    <row r="1566" spans="1:5" x14ac:dyDescent="0.4">
      <c r="A1566" t="s">
        <v>8</v>
      </c>
      <c r="B1566" t="s">
        <v>65</v>
      </c>
      <c r="C1566" s="12">
        <v>44740</v>
      </c>
      <c r="D1566">
        <v>3</v>
      </c>
    </row>
    <row r="1567" spans="1:5" x14ac:dyDescent="0.4">
      <c r="A1567" t="s">
        <v>8</v>
      </c>
      <c r="B1567" t="s">
        <v>30</v>
      </c>
      <c r="C1567" s="12">
        <v>44740</v>
      </c>
      <c r="D1567">
        <v>3</v>
      </c>
      <c r="E1567">
        <v>9</v>
      </c>
    </row>
    <row r="1568" spans="1:5" x14ac:dyDescent="0.4">
      <c r="A1568" t="s">
        <v>8</v>
      </c>
      <c r="B1568" t="s">
        <v>63</v>
      </c>
      <c r="C1568" s="12">
        <v>44740</v>
      </c>
      <c r="D1568">
        <v>5</v>
      </c>
    </row>
    <row r="1569" spans="1:5" x14ac:dyDescent="0.4">
      <c r="A1569" t="s">
        <v>8</v>
      </c>
      <c r="B1569" t="s">
        <v>63</v>
      </c>
      <c r="C1569" s="12">
        <v>44740</v>
      </c>
      <c r="D1569">
        <v>4</v>
      </c>
    </row>
    <row r="1570" spans="1:5" x14ac:dyDescent="0.4">
      <c r="A1570" t="s">
        <v>8</v>
      </c>
      <c r="B1570" t="s">
        <v>65</v>
      </c>
      <c r="C1570" s="12">
        <v>44740</v>
      </c>
      <c r="D1570">
        <v>4</v>
      </c>
    </row>
    <row r="1571" spans="1:5" x14ac:dyDescent="0.4">
      <c r="A1571" t="s">
        <v>8</v>
      </c>
      <c r="B1571" t="s">
        <v>65</v>
      </c>
      <c r="C1571" s="12">
        <v>44740</v>
      </c>
      <c r="D1571">
        <v>3</v>
      </c>
    </row>
    <row r="1572" spans="1:5" x14ac:dyDescent="0.4">
      <c r="A1572" t="s">
        <v>8</v>
      </c>
      <c r="B1572" t="s">
        <v>65</v>
      </c>
      <c r="C1572" s="12">
        <v>44740</v>
      </c>
      <c r="D1572">
        <v>3</v>
      </c>
    </row>
    <row r="1573" spans="1:5" x14ac:dyDescent="0.4">
      <c r="A1573" t="s">
        <v>8</v>
      </c>
      <c r="B1573" t="s">
        <v>41</v>
      </c>
      <c r="C1573" s="12">
        <v>44740</v>
      </c>
      <c r="D1573">
        <v>3.5</v>
      </c>
    </row>
    <row r="1574" spans="1:5" x14ac:dyDescent="0.4">
      <c r="A1574" t="s">
        <v>8</v>
      </c>
      <c r="B1574" t="s">
        <v>51</v>
      </c>
      <c r="C1574" s="12">
        <v>44740</v>
      </c>
      <c r="D1574">
        <v>3</v>
      </c>
    </row>
    <row r="1575" spans="1:5" x14ac:dyDescent="0.4">
      <c r="A1575" t="s">
        <v>8</v>
      </c>
      <c r="B1575" t="s">
        <v>65</v>
      </c>
      <c r="C1575" s="12">
        <v>44740</v>
      </c>
      <c r="D1575">
        <v>5</v>
      </c>
    </row>
    <row r="1576" spans="1:5" x14ac:dyDescent="0.4">
      <c r="A1576" t="s">
        <v>8</v>
      </c>
      <c r="B1576" t="s">
        <v>63</v>
      </c>
      <c r="C1576" s="12">
        <v>44740</v>
      </c>
      <c r="D1576">
        <v>3</v>
      </c>
    </row>
    <row r="1577" spans="1:5" x14ac:dyDescent="0.4">
      <c r="A1577" t="s">
        <v>8</v>
      </c>
      <c r="B1577" t="s">
        <v>49</v>
      </c>
      <c r="C1577" s="12">
        <v>44740</v>
      </c>
      <c r="D1577">
        <v>2.5</v>
      </c>
    </row>
    <row r="1578" spans="1:5" x14ac:dyDescent="0.4">
      <c r="A1578" t="s">
        <v>8</v>
      </c>
      <c r="B1578" t="s">
        <v>51</v>
      </c>
      <c r="C1578" s="12">
        <v>44740</v>
      </c>
      <c r="D1578">
        <v>4</v>
      </c>
    </row>
    <row r="1579" spans="1:5" x14ac:dyDescent="0.4">
      <c r="A1579" t="s">
        <v>8</v>
      </c>
      <c r="B1579" t="s">
        <v>63</v>
      </c>
      <c r="C1579" s="12">
        <v>44740</v>
      </c>
      <c r="D1579">
        <v>2.5</v>
      </c>
    </row>
    <row r="1580" spans="1:5" x14ac:dyDescent="0.4">
      <c r="A1580" t="s">
        <v>8</v>
      </c>
      <c r="B1580" t="s">
        <v>64</v>
      </c>
      <c r="C1580" s="12">
        <v>44740</v>
      </c>
      <c r="D1580">
        <v>3</v>
      </c>
    </row>
    <row r="1581" spans="1:5" x14ac:dyDescent="0.4">
      <c r="A1581" t="s">
        <v>8</v>
      </c>
      <c r="B1581" t="s">
        <v>41</v>
      </c>
      <c r="C1581" s="12">
        <v>44740</v>
      </c>
      <c r="D1581">
        <v>3</v>
      </c>
    </row>
    <row r="1582" spans="1:5" x14ac:dyDescent="0.4">
      <c r="A1582" t="s">
        <v>8</v>
      </c>
      <c r="B1582" t="s">
        <v>30</v>
      </c>
      <c r="C1582" s="12">
        <v>44740</v>
      </c>
      <c r="D1582">
        <v>3</v>
      </c>
      <c r="E1582">
        <v>10.5</v>
      </c>
    </row>
    <row r="1583" spans="1:5" x14ac:dyDescent="0.4">
      <c r="A1583" t="s">
        <v>8</v>
      </c>
      <c r="B1583" t="s">
        <v>65</v>
      </c>
      <c r="C1583" s="12">
        <v>44740</v>
      </c>
      <c r="D1583">
        <v>3.5</v>
      </c>
    </row>
    <row r="1584" spans="1:5" x14ac:dyDescent="0.4">
      <c r="A1584" t="s">
        <v>8</v>
      </c>
      <c r="B1584" t="s">
        <v>65</v>
      </c>
      <c r="C1584" s="12">
        <v>44740</v>
      </c>
      <c r="D1584">
        <v>3</v>
      </c>
    </row>
    <row r="1585" spans="1:5" x14ac:dyDescent="0.4">
      <c r="A1585" t="s">
        <v>8</v>
      </c>
      <c r="B1585" t="s">
        <v>65</v>
      </c>
      <c r="C1585" s="12">
        <v>44740</v>
      </c>
      <c r="D1585">
        <v>3</v>
      </c>
    </row>
    <row r="1586" spans="1:5" x14ac:dyDescent="0.4">
      <c r="A1586" t="s">
        <v>8</v>
      </c>
      <c r="B1586" t="s">
        <v>64</v>
      </c>
      <c r="C1586" s="12">
        <v>44740</v>
      </c>
      <c r="D1586">
        <v>4</v>
      </c>
    </row>
    <row r="1587" spans="1:5" x14ac:dyDescent="0.4">
      <c r="A1587" t="s">
        <v>8</v>
      </c>
      <c r="B1587" t="s">
        <v>65</v>
      </c>
      <c r="C1587" s="12">
        <v>44740</v>
      </c>
      <c r="D1587">
        <v>3</v>
      </c>
    </row>
    <row r="1588" spans="1:5" x14ac:dyDescent="0.4">
      <c r="A1588" t="s">
        <v>8</v>
      </c>
      <c r="B1588" t="s">
        <v>65</v>
      </c>
      <c r="C1588" s="12">
        <v>44740</v>
      </c>
      <c r="D1588">
        <v>3</v>
      </c>
    </row>
    <row r="1589" spans="1:5" x14ac:dyDescent="0.4">
      <c r="A1589" t="s">
        <v>8</v>
      </c>
      <c r="B1589" t="s">
        <v>63</v>
      </c>
      <c r="C1589" s="12">
        <v>44740</v>
      </c>
      <c r="D1589">
        <v>4</v>
      </c>
    </row>
    <row r="1590" spans="1:5" x14ac:dyDescent="0.4">
      <c r="A1590" t="s">
        <v>8</v>
      </c>
      <c r="B1590" t="s">
        <v>63</v>
      </c>
      <c r="C1590" s="12">
        <v>44756</v>
      </c>
      <c r="D1590">
        <v>4</v>
      </c>
    </row>
    <row r="1591" spans="1:5" x14ac:dyDescent="0.4">
      <c r="A1591" t="s">
        <v>8</v>
      </c>
      <c r="B1591" t="s">
        <v>32</v>
      </c>
      <c r="C1591" s="12">
        <v>44740</v>
      </c>
      <c r="D1591">
        <v>3</v>
      </c>
      <c r="E1591">
        <v>9</v>
      </c>
    </row>
    <row r="1592" spans="1:5" x14ac:dyDescent="0.4">
      <c r="A1592" t="s">
        <v>8</v>
      </c>
      <c r="B1592" t="s">
        <v>32</v>
      </c>
      <c r="C1592" s="12">
        <v>44740</v>
      </c>
      <c r="D1592">
        <v>4</v>
      </c>
      <c r="E1592">
        <v>9</v>
      </c>
    </row>
    <row r="1593" spans="1:5" x14ac:dyDescent="0.4">
      <c r="A1593" t="s">
        <v>8</v>
      </c>
      <c r="B1593" t="s">
        <v>65</v>
      </c>
      <c r="C1593" s="12">
        <v>44740</v>
      </c>
      <c r="D1593">
        <v>3</v>
      </c>
    </row>
    <row r="1594" spans="1:5" x14ac:dyDescent="0.4">
      <c r="A1594" t="s">
        <v>8</v>
      </c>
      <c r="B1594" t="s">
        <v>65</v>
      </c>
      <c r="C1594" s="12">
        <v>44740</v>
      </c>
      <c r="D1594">
        <v>3</v>
      </c>
    </row>
    <row r="1595" spans="1:5" x14ac:dyDescent="0.4">
      <c r="A1595" t="s">
        <v>8</v>
      </c>
      <c r="B1595" t="s">
        <v>65</v>
      </c>
      <c r="C1595" s="12">
        <v>44740</v>
      </c>
      <c r="D1595">
        <v>3</v>
      </c>
    </row>
    <row r="1596" spans="1:5" x14ac:dyDescent="0.4">
      <c r="A1596" t="s">
        <v>8</v>
      </c>
      <c r="B1596" t="s">
        <v>65</v>
      </c>
      <c r="C1596" s="12">
        <v>44740</v>
      </c>
      <c r="D1596">
        <v>3</v>
      </c>
    </row>
    <row r="1597" spans="1:5" x14ac:dyDescent="0.4">
      <c r="A1597" t="s">
        <v>8</v>
      </c>
      <c r="B1597" t="s">
        <v>51</v>
      </c>
      <c r="C1597" s="12">
        <v>44740</v>
      </c>
      <c r="D1597">
        <v>3</v>
      </c>
    </row>
    <row r="1598" spans="1:5" x14ac:dyDescent="0.4">
      <c r="A1598" t="s">
        <v>8</v>
      </c>
      <c r="B1598" t="s">
        <v>26</v>
      </c>
      <c r="C1598" s="12">
        <v>44740</v>
      </c>
      <c r="D1598">
        <v>3</v>
      </c>
      <c r="E1598">
        <v>10.5</v>
      </c>
    </row>
    <row r="1599" spans="1:5" x14ac:dyDescent="0.4">
      <c r="A1599" t="s">
        <v>8</v>
      </c>
      <c r="B1599" t="s">
        <v>65</v>
      </c>
      <c r="C1599" s="12">
        <v>44740</v>
      </c>
      <c r="D1599">
        <v>2.5</v>
      </c>
    </row>
    <row r="1600" spans="1:5" x14ac:dyDescent="0.4">
      <c r="A1600" t="s">
        <v>8</v>
      </c>
      <c r="B1600" t="s">
        <v>65</v>
      </c>
      <c r="C1600" s="12">
        <v>44740</v>
      </c>
      <c r="D1600">
        <v>2</v>
      </c>
    </row>
    <row r="1601" spans="1:5" x14ac:dyDescent="0.4">
      <c r="A1601" t="s">
        <v>8</v>
      </c>
      <c r="B1601" t="s">
        <v>65</v>
      </c>
      <c r="C1601" s="12">
        <v>44740</v>
      </c>
      <c r="D1601">
        <v>3</v>
      </c>
    </row>
    <row r="1602" spans="1:5" x14ac:dyDescent="0.4">
      <c r="A1602" t="s">
        <v>8</v>
      </c>
      <c r="B1602" t="s">
        <v>64</v>
      </c>
      <c r="C1602" s="12">
        <v>44740</v>
      </c>
      <c r="D1602">
        <v>3</v>
      </c>
    </row>
    <row r="1603" spans="1:5" x14ac:dyDescent="0.4">
      <c r="A1603" t="s">
        <v>8</v>
      </c>
      <c r="B1603" t="s">
        <v>65</v>
      </c>
      <c r="C1603" s="12">
        <v>44740</v>
      </c>
      <c r="D1603">
        <v>4</v>
      </c>
    </row>
    <row r="1604" spans="1:5" x14ac:dyDescent="0.4">
      <c r="A1604" t="s">
        <v>8</v>
      </c>
      <c r="B1604" t="s">
        <v>64</v>
      </c>
      <c r="C1604" s="12">
        <v>44740</v>
      </c>
      <c r="D1604">
        <v>2.5</v>
      </c>
    </row>
    <row r="1605" spans="1:5" x14ac:dyDescent="0.4">
      <c r="A1605" t="s">
        <v>8</v>
      </c>
      <c r="B1605" t="s">
        <v>63</v>
      </c>
      <c r="C1605" s="12">
        <v>44740</v>
      </c>
      <c r="D1605">
        <v>3.5</v>
      </c>
    </row>
    <row r="1606" spans="1:5" x14ac:dyDescent="0.4">
      <c r="A1606" t="s">
        <v>8</v>
      </c>
      <c r="B1606" t="s">
        <v>26</v>
      </c>
      <c r="C1606" s="12">
        <v>44740</v>
      </c>
      <c r="D1606">
        <v>4</v>
      </c>
      <c r="E1606">
        <v>9</v>
      </c>
    </row>
    <row r="1607" spans="1:5" x14ac:dyDescent="0.4">
      <c r="A1607" t="s">
        <v>8</v>
      </c>
      <c r="B1607" t="s">
        <v>41</v>
      </c>
      <c r="C1607" s="12">
        <v>44740</v>
      </c>
      <c r="D1607">
        <v>3</v>
      </c>
    </row>
    <row r="1608" spans="1:5" x14ac:dyDescent="0.4">
      <c r="A1608" t="s">
        <v>8</v>
      </c>
      <c r="B1608" t="s">
        <v>63</v>
      </c>
      <c r="C1608" s="12">
        <v>44740</v>
      </c>
      <c r="D1608">
        <v>3</v>
      </c>
    </row>
    <row r="1609" spans="1:5" x14ac:dyDescent="0.4">
      <c r="A1609" t="s">
        <v>8</v>
      </c>
      <c r="B1609" t="s">
        <v>51</v>
      </c>
      <c r="C1609" s="12">
        <v>44756</v>
      </c>
      <c r="D1609">
        <v>4</v>
      </c>
    </row>
    <row r="1610" spans="1:5" x14ac:dyDescent="0.4">
      <c r="A1610" t="s">
        <v>8</v>
      </c>
      <c r="B1610" t="s">
        <v>51</v>
      </c>
      <c r="C1610" s="12">
        <v>44740</v>
      </c>
      <c r="D1610">
        <v>3.5</v>
      </c>
    </row>
    <row r="1611" spans="1:5" x14ac:dyDescent="0.4">
      <c r="A1611" t="s">
        <v>8</v>
      </c>
      <c r="B1611" t="s">
        <v>65</v>
      </c>
      <c r="C1611" s="12">
        <v>44740</v>
      </c>
      <c r="D1611">
        <v>3</v>
      </c>
    </row>
    <row r="1612" spans="1:5" x14ac:dyDescent="0.4">
      <c r="A1612" t="s">
        <v>8</v>
      </c>
      <c r="B1612" t="s">
        <v>65</v>
      </c>
      <c r="C1612" s="12">
        <v>44740</v>
      </c>
      <c r="D1612">
        <v>3</v>
      </c>
    </row>
    <row r="1613" spans="1:5" x14ac:dyDescent="0.4">
      <c r="A1613" t="s">
        <v>8</v>
      </c>
      <c r="B1613" t="s">
        <v>65</v>
      </c>
      <c r="C1613" s="12">
        <v>44740</v>
      </c>
      <c r="D1613">
        <v>3</v>
      </c>
    </row>
    <row r="1614" spans="1:5" x14ac:dyDescent="0.4">
      <c r="A1614" t="s">
        <v>8</v>
      </c>
      <c r="B1614" t="s">
        <v>65</v>
      </c>
      <c r="C1614" s="12">
        <v>44740</v>
      </c>
      <c r="D1614">
        <v>3</v>
      </c>
    </row>
    <row r="1615" spans="1:5" x14ac:dyDescent="0.4">
      <c r="A1615" t="s">
        <v>8</v>
      </c>
      <c r="B1615" t="s">
        <v>41</v>
      </c>
      <c r="C1615" s="12">
        <v>44740</v>
      </c>
      <c r="D1615">
        <v>2.5</v>
      </c>
    </row>
    <row r="1616" spans="1:5" x14ac:dyDescent="0.4">
      <c r="A1616" t="s">
        <v>8</v>
      </c>
      <c r="B1616" t="s">
        <v>65</v>
      </c>
      <c r="C1616" s="12">
        <v>44740</v>
      </c>
      <c r="D1616">
        <v>2.5</v>
      </c>
    </row>
    <row r="1617" spans="1:5" x14ac:dyDescent="0.4">
      <c r="A1617" t="s">
        <v>8</v>
      </c>
      <c r="B1617" t="s">
        <v>36</v>
      </c>
      <c r="C1617" s="12">
        <v>44740</v>
      </c>
      <c r="D1617">
        <v>3.5</v>
      </c>
      <c r="E1617">
        <v>9</v>
      </c>
    </row>
    <row r="1618" spans="1:5" x14ac:dyDescent="0.4">
      <c r="A1618" t="s">
        <v>8</v>
      </c>
      <c r="B1618" t="s">
        <v>63</v>
      </c>
      <c r="C1618" s="12">
        <v>44740</v>
      </c>
      <c r="D1618">
        <v>3.5</v>
      </c>
    </row>
    <row r="1619" spans="1:5" x14ac:dyDescent="0.4">
      <c r="A1619" t="s">
        <v>8</v>
      </c>
      <c r="B1619" t="s">
        <v>63</v>
      </c>
      <c r="C1619" s="12">
        <v>44740</v>
      </c>
      <c r="D1619">
        <v>4</v>
      </c>
    </row>
    <row r="1620" spans="1:5" x14ac:dyDescent="0.4">
      <c r="A1620" t="s">
        <v>8</v>
      </c>
      <c r="B1620" t="s">
        <v>65</v>
      </c>
      <c r="C1620" s="12">
        <v>44740</v>
      </c>
      <c r="D1620">
        <v>3</v>
      </c>
    </row>
    <row r="1621" spans="1:5" x14ac:dyDescent="0.4">
      <c r="A1621" t="s">
        <v>8</v>
      </c>
      <c r="B1621" t="s">
        <v>51</v>
      </c>
      <c r="C1621" s="12">
        <v>44740</v>
      </c>
      <c r="D1621">
        <v>5</v>
      </c>
    </row>
    <row r="1622" spans="1:5" x14ac:dyDescent="0.4">
      <c r="A1622" t="s">
        <v>8</v>
      </c>
      <c r="B1622" t="s">
        <v>65</v>
      </c>
      <c r="C1622" s="12">
        <v>44740</v>
      </c>
      <c r="D1622">
        <v>4</v>
      </c>
    </row>
    <row r="1623" spans="1:5" x14ac:dyDescent="0.4">
      <c r="A1623" t="s">
        <v>8</v>
      </c>
      <c r="B1623" t="s">
        <v>65</v>
      </c>
      <c r="C1623" s="12">
        <v>44756</v>
      </c>
      <c r="D1623">
        <v>4</v>
      </c>
    </row>
    <row r="1624" spans="1:5" x14ac:dyDescent="0.4">
      <c r="A1624" t="s">
        <v>8</v>
      </c>
      <c r="B1624" t="s">
        <v>65</v>
      </c>
      <c r="C1624" s="12">
        <v>44740</v>
      </c>
      <c r="D1624">
        <v>3</v>
      </c>
    </row>
    <row r="1625" spans="1:5" x14ac:dyDescent="0.4">
      <c r="A1625" t="s">
        <v>8</v>
      </c>
      <c r="B1625" t="s">
        <v>65</v>
      </c>
      <c r="C1625" s="12">
        <v>44740</v>
      </c>
      <c r="D1625">
        <v>3</v>
      </c>
    </row>
    <row r="1626" spans="1:5" x14ac:dyDescent="0.4">
      <c r="A1626" t="s">
        <v>8</v>
      </c>
      <c r="B1626" t="s">
        <v>65</v>
      </c>
      <c r="C1626" s="12">
        <v>44740</v>
      </c>
      <c r="D1626">
        <v>2.5</v>
      </c>
    </row>
    <row r="1627" spans="1:5" x14ac:dyDescent="0.4">
      <c r="A1627" t="s">
        <v>8</v>
      </c>
      <c r="B1627" t="s">
        <v>65</v>
      </c>
      <c r="C1627" s="12">
        <v>44740</v>
      </c>
      <c r="D1627">
        <v>4</v>
      </c>
    </row>
    <row r="1628" spans="1:5" x14ac:dyDescent="0.4">
      <c r="A1628" t="s">
        <v>8</v>
      </c>
      <c r="B1628" t="s">
        <v>41</v>
      </c>
      <c r="C1628" s="12">
        <v>44740</v>
      </c>
      <c r="D1628">
        <v>3.5</v>
      </c>
    </row>
    <row r="1629" spans="1:5" x14ac:dyDescent="0.4">
      <c r="A1629" t="s">
        <v>8</v>
      </c>
      <c r="B1629" t="s">
        <v>65</v>
      </c>
      <c r="C1629" s="12">
        <v>44740</v>
      </c>
      <c r="D1629">
        <v>3</v>
      </c>
    </row>
    <row r="1630" spans="1:5" x14ac:dyDescent="0.4">
      <c r="A1630" t="s">
        <v>8</v>
      </c>
      <c r="B1630" t="s">
        <v>65</v>
      </c>
      <c r="C1630" s="12">
        <v>44740</v>
      </c>
      <c r="D1630">
        <v>3</v>
      </c>
    </row>
    <row r="1631" spans="1:5" x14ac:dyDescent="0.4">
      <c r="A1631" t="s">
        <v>8</v>
      </c>
      <c r="B1631" t="s">
        <v>65</v>
      </c>
      <c r="C1631" s="12">
        <v>44740</v>
      </c>
      <c r="D1631">
        <v>3.5</v>
      </c>
    </row>
    <row r="1632" spans="1:5" x14ac:dyDescent="0.4">
      <c r="A1632" t="s">
        <v>8</v>
      </c>
      <c r="B1632" t="s">
        <v>65</v>
      </c>
      <c r="C1632" s="12">
        <v>44740</v>
      </c>
      <c r="D1632">
        <v>4</v>
      </c>
    </row>
    <row r="1633" spans="1:5" x14ac:dyDescent="0.4">
      <c r="A1633" t="s">
        <v>8</v>
      </c>
      <c r="B1633" t="s">
        <v>65</v>
      </c>
      <c r="C1633" s="12">
        <v>44740</v>
      </c>
      <c r="D1633">
        <v>3</v>
      </c>
    </row>
    <row r="1634" spans="1:5" x14ac:dyDescent="0.4">
      <c r="A1634" t="s">
        <v>8</v>
      </c>
      <c r="B1634" t="s">
        <v>65</v>
      </c>
      <c r="C1634" s="12">
        <v>44740</v>
      </c>
      <c r="D1634">
        <v>2</v>
      </c>
    </row>
    <row r="1635" spans="1:5" x14ac:dyDescent="0.4">
      <c r="A1635" t="s">
        <v>8</v>
      </c>
      <c r="B1635" t="s">
        <v>41</v>
      </c>
      <c r="C1635" s="12">
        <v>44740</v>
      </c>
      <c r="D1635">
        <v>3</v>
      </c>
    </row>
    <row r="1636" spans="1:5" x14ac:dyDescent="0.4">
      <c r="A1636" t="s">
        <v>8</v>
      </c>
      <c r="B1636" t="s">
        <v>52</v>
      </c>
      <c r="C1636" s="12">
        <v>44740</v>
      </c>
      <c r="D1636">
        <v>4</v>
      </c>
      <c r="E1636">
        <v>0</v>
      </c>
    </row>
    <row r="1637" spans="1:5" x14ac:dyDescent="0.4">
      <c r="A1637" t="s">
        <v>8</v>
      </c>
      <c r="B1637" t="s">
        <v>65</v>
      </c>
      <c r="C1637" s="12">
        <v>44740</v>
      </c>
      <c r="D1637">
        <v>3</v>
      </c>
    </row>
    <row r="1638" spans="1:5" x14ac:dyDescent="0.4">
      <c r="A1638" t="s">
        <v>8</v>
      </c>
      <c r="B1638" t="s">
        <v>65</v>
      </c>
      <c r="C1638" s="12">
        <v>44740</v>
      </c>
      <c r="D1638">
        <v>2</v>
      </c>
    </row>
    <row r="1639" spans="1:5" x14ac:dyDescent="0.4">
      <c r="A1639" t="s">
        <v>8</v>
      </c>
      <c r="B1639" t="s">
        <v>41</v>
      </c>
      <c r="C1639" s="12">
        <v>44740</v>
      </c>
      <c r="D1639">
        <v>2.5</v>
      </c>
    </row>
    <row r="1640" spans="1:5" x14ac:dyDescent="0.4">
      <c r="A1640" t="s">
        <v>8</v>
      </c>
      <c r="B1640" t="s">
        <v>51</v>
      </c>
      <c r="C1640" s="12">
        <v>44740</v>
      </c>
      <c r="D1640">
        <v>4</v>
      </c>
    </row>
    <row r="1641" spans="1:5" x14ac:dyDescent="0.4">
      <c r="A1641" t="s">
        <v>8</v>
      </c>
      <c r="B1641" t="s">
        <v>65</v>
      </c>
      <c r="C1641" s="12">
        <v>44740</v>
      </c>
      <c r="D1641">
        <v>3</v>
      </c>
    </row>
    <row r="1642" spans="1:5" x14ac:dyDescent="0.4">
      <c r="A1642" t="s">
        <v>8</v>
      </c>
      <c r="B1642" t="s">
        <v>65</v>
      </c>
      <c r="C1642" s="12">
        <v>44740</v>
      </c>
      <c r="D1642">
        <v>4</v>
      </c>
    </row>
    <row r="1643" spans="1:5" x14ac:dyDescent="0.4">
      <c r="A1643" t="s">
        <v>8</v>
      </c>
      <c r="B1643" t="s">
        <v>64</v>
      </c>
      <c r="C1643" s="12">
        <v>44740</v>
      </c>
      <c r="D1643">
        <v>4</v>
      </c>
    </row>
    <row r="1644" spans="1:5" x14ac:dyDescent="0.4">
      <c r="A1644" t="s">
        <v>8</v>
      </c>
      <c r="B1644" t="s">
        <v>63</v>
      </c>
      <c r="C1644" s="12">
        <v>44740</v>
      </c>
      <c r="D1644">
        <v>5</v>
      </c>
    </row>
    <row r="1645" spans="1:5" x14ac:dyDescent="0.4">
      <c r="A1645" t="s">
        <v>8</v>
      </c>
      <c r="B1645" t="s">
        <v>63</v>
      </c>
      <c r="C1645" s="12">
        <v>44740</v>
      </c>
      <c r="D1645">
        <v>2.5</v>
      </c>
    </row>
    <row r="1646" spans="1:5" x14ac:dyDescent="0.4">
      <c r="A1646" t="s">
        <v>8</v>
      </c>
      <c r="B1646" t="s">
        <v>65</v>
      </c>
      <c r="C1646" s="12">
        <v>44740</v>
      </c>
      <c r="D1646">
        <v>2.5</v>
      </c>
    </row>
    <row r="1647" spans="1:5" x14ac:dyDescent="0.4">
      <c r="A1647" t="s">
        <v>8</v>
      </c>
      <c r="B1647" t="s">
        <v>30</v>
      </c>
      <c r="C1647" s="12">
        <v>44740</v>
      </c>
      <c r="D1647">
        <v>4</v>
      </c>
      <c r="E1647">
        <v>9.6</v>
      </c>
    </row>
    <row r="1648" spans="1:5" x14ac:dyDescent="0.4">
      <c r="A1648" t="s">
        <v>8</v>
      </c>
      <c r="B1648" t="s">
        <v>28</v>
      </c>
      <c r="C1648" s="12">
        <v>44740</v>
      </c>
      <c r="D1648">
        <v>2.5</v>
      </c>
      <c r="E1648">
        <v>8.8000000000000007</v>
      </c>
    </row>
    <row r="1649" spans="1:5" x14ac:dyDescent="0.4">
      <c r="A1649" t="s">
        <v>8</v>
      </c>
      <c r="B1649" t="s">
        <v>29</v>
      </c>
      <c r="C1649" s="12">
        <v>44740</v>
      </c>
      <c r="D1649">
        <v>5</v>
      </c>
    </row>
    <row r="1650" spans="1:5" x14ac:dyDescent="0.4">
      <c r="A1650" t="s">
        <v>8</v>
      </c>
      <c r="B1650" t="s">
        <v>65</v>
      </c>
      <c r="C1650" s="12">
        <v>44740</v>
      </c>
      <c r="D1650">
        <v>3</v>
      </c>
    </row>
    <row r="1651" spans="1:5" x14ac:dyDescent="0.4">
      <c r="A1651" t="s">
        <v>8</v>
      </c>
      <c r="B1651" t="s">
        <v>29</v>
      </c>
      <c r="C1651" s="12">
        <v>44740</v>
      </c>
      <c r="D1651">
        <v>3</v>
      </c>
      <c r="E1651">
        <v>9</v>
      </c>
    </row>
    <row r="1652" spans="1:5" x14ac:dyDescent="0.4">
      <c r="A1652" t="s">
        <v>8</v>
      </c>
      <c r="B1652" t="s">
        <v>63</v>
      </c>
      <c r="C1652" s="12">
        <v>44740</v>
      </c>
      <c r="D1652">
        <v>4</v>
      </c>
    </row>
    <row r="1653" spans="1:5" x14ac:dyDescent="0.4">
      <c r="A1653" t="s">
        <v>8</v>
      </c>
      <c r="B1653" t="s">
        <v>29</v>
      </c>
      <c r="C1653" s="12">
        <v>44740</v>
      </c>
      <c r="D1653">
        <v>3</v>
      </c>
    </row>
    <row r="1654" spans="1:5" x14ac:dyDescent="0.4">
      <c r="A1654" t="s">
        <v>8</v>
      </c>
      <c r="B1654" t="s">
        <v>65</v>
      </c>
      <c r="C1654" s="12">
        <v>44740</v>
      </c>
      <c r="D1654">
        <v>3</v>
      </c>
    </row>
    <row r="1655" spans="1:5" x14ac:dyDescent="0.4">
      <c r="A1655" t="s">
        <v>8</v>
      </c>
      <c r="B1655" t="s">
        <v>65</v>
      </c>
      <c r="C1655" s="12">
        <v>44740</v>
      </c>
      <c r="D1655">
        <v>5</v>
      </c>
    </row>
    <row r="1656" spans="1:5" x14ac:dyDescent="0.4">
      <c r="A1656" t="s">
        <v>8</v>
      </c>
      <c r="B1656" t="s">
        <v>65</v>
      </c>
      <c r="C1656" s="12">
        <v>44740</v>
      </c>
      <c r="D1656">
        <v>2.5</v>
      </c>
    </row>
    <row r="1657" spans="1:5" x14ac:dyDescent="0.4">
      <c r="A1657" t="s">
        <v>8</v>
      </c>
      <c r="B1657" t="s">
        <v>65</v>
      </c>
      <c r="C1657" s="12">
        <v>44740</v>
      </c>
      <c r="D1657">
        <v>3.5</v>
      </c>
    </row>
    <row r="1658" spans="1:5" x14ac:dyDescent="0.4">
      <c r="A1658" t="s">
        <v>8</v>
      </c>
      <c r="B1658" t="s">
        <v>65</v>
      </c>
      <c r="C1658" s="12">
        <v>44740</v>
      </c>
      <c r="D1658">
        <v>3.5</v>
      </c>
    </row>
    <row r="1659" spans="1:5" x14ac:dyDescent="0.4">
      <c r="A1659" t="s">
        <v>8</v>
      </c>
      <c r="B1659" t="s">
        <v>65</v>
      </c>
      <c r="C1659" s="12">
        <v>44740</v>
      </c>
      <c r="D1659">
        <v>3.5</v>
      </c>
    </row>
    <row r="1660" spans="1:5" x14ac:dyDescent="0.4">
      <c r="A1660" t="s">
        <v>8</v>
      </c>
      <c r="B1660" t="s">
        <v>26</v>
      </c>
      <c r="C1660" s="12">
        <v>44740</v>
      </c>
      <c r="D1660">
        <v>4</v>
      </c>
      <c r="E1660">
        <v>9.5</v>
      </c>
    </row>
    <row r="1661" spans="1:5" x14ac:dyDescent="0.4">
      <c r="A1661" t="s">
        <v>8</v>
      </c>
      <c r="B1661" t="s">
        <v>65</v>
      </c>
      <c r="C1661" s="12">
        <v>44740</v>
      </c>
      <c r="D1661">
        <v>4</v>
      </c>
    </row>
    <row r="1662" spans="1:5" x14ac:dyDescent="0.4">
      <c r="A1662" t="s">
        <v>8</v>
      </c>
      <c r="B1662" t="s">
        <v>29</v>
      </c>
      <c r="C1662" s="12">
        <v>44740</v>
      </c>
      <c r="D1662">
        <v>4</v>
      </c>
      <c r="E1662">
        <v>9.5</v>
      </c>
    </row>
    <row r="1663" spans="1:5" x14ac:dyDescent="0.4">
      <c r="A1663" t="s">
        <v>8</v>
      </c>
      <c r="B1663" t="s">
        <v>65</v>
      </c>
      <c r="C1663" s="12">
        <v>44740</v>
      </c>
      <c r="D1663">
        <v>4</v>
      </c>
    </row>
    <row r="1664" spans="1:5" x14ac:dyDescent="0.4">
      <c r="A1664" t="s">
        <v>8</v>
      </c>
      <c r="B1664" t="s">
        <v>65</v>
      </c>
      <c r="C1664" s="12">
        <v>44740</v>
      </c>
      <c r="D1664">
        <v>5</v>
      </c>
    </row>
    <row r="1665" spans="1:5" x14ac:dyDescent="0.4">
      <c r="A1665" t="s">
        <v>8</v>
      </c>
      <c r="B1665" t="s">
        <v>65</v>
      </c>
      <c r="C1665" s="12">
        <v>44740</v>
      </c>
      <c r="D1665">
        <v>2.5</v>
      </c>
    </row>
    <row r="1666" spans="1:5" x14ac:dyDescent="0.4">
      <c r="A1666" t="s">
        <v>8</v>
      </c>
      <c r="B1666" t="s">
        <v>64</v>
      </c>
      <c r="C1666" s="12">
        <v>44756</v>
      </c>
      <c r="D1666">
        <v>2.5</v>
      </c>
    </row>
    <row r="1667" spans="1:5" x14ac:dyDescent="0.4">
      <c r="A1667" t="s">
        <v>8</v>
      </c>
      <c r="B1667" t="s">
        <v>65</v>
      </c>
      <c r="C1667" s="12">
        <v>44740</v>
      </c>
      <c r="D1667">
        <v>2.5</v>
      </c>
    </row>
    <row r="1668" spans="1:5" x14ac:dyDescent="0.4">
      <c r="A1668" t="s">
        <v>8</v>
      </c>
      <c r="B1668" t="s">
        <v>63</v>
      </c>
      <c r="C1668" s="12">
        <v>44740</v>
      </c>
      <c r="D1668">
        <v>2.5</v>
      </c>
    </row>
    <row r="1669" spans="1:5" x14ac:dyDescent="0.4">
      <c r="A1669" t="s">
        <v>8</v>
      </c>
      <c r="B1669" t="s">
        <v>25</v>
      </c>
      <c r="C1669" s="12">
        <v>44740</v>
      </c>
      <c r="D1669">
        <v>3</v>
      </c>
      <c r="E1669">
        <v>8.5</v>
      </c>
    </row>
    <row r="1670" spans="1:5" x14ac:dyDescent="0.4">
      <c r="A1670" t="s">
        <v>8</v>
      </c>
      <c r="B1670" t="s">
        <v>28</v>
      </c>
      <c r="C1670" s="12">
        <v>44756</v>
      </c>
      <c r="D1670">
        <v>2.5</v>
      </c>
      <c r="E1670">
        <v>12.5</v>
      </c>
    </row>
    <row r="1671" spans="1:5" x14ac:dyDescent="0.4">
      <c r="A1671" t="s">
        <v>8</v>
      </c>
      <c r="B1671" t="s">
        <v>65</v>
      </c>
      <c r="C1671" s="12">
        <v>44740</v>
      </c>
      <c r="D1671">
        <v>4</v>
      </c>
    </row>
    <row r="1672" spans="1:5" x14ac:dyDescent="0.4">
      <c r="A1672" t="s">
        <v>8</v>
      </c>
      <c r="B1672" t="s">
        <v>65</v>
      </c>
      <c r="C1672" s="12">
        <v>44740</v>
      </c>
      <c r="D1672">
        <v>2.5</v>
      </c>
    </row>
    <row r="1673" spans="1:5" x14ac:dyDescent="0.4">
      <c r="A1673" t="s">
        <v>8</v>
      </c>
      <c r="B1673" t="s">
        <v>64</v>
      </c>
      <c r="C1673" s="12">
        <v>44740</v>
      </c>
      <c r="D1673">
        <v>3.5</v>
      </c>
    </row>
    <row r="1674" spans="1:5" x14ac:dyDescent="0.4">
      <c r="A1674" t="s">
        <v>8</v>
      </c>
      <c r="B1674" t="s">
        <v>63</v>
      </c>
      <c r="C1674" s="12">
        <v>44740</v>
      </c>
      <c r="D1674">
        <v>3</v>
      </c>
    </row>
    <row r="1675" spans="1:5" x14ac:dyDescent="0.4">
      <c r="A1675" t="s">
        <v>8</v>
      </c>
      <c r="B1675" t="s">
        <v>41</v>
      </c>
      <c r="C1675" s="12">
        <v>44740</v>
      </c>
      <c r="D1675">
        <v>2</v>
      </c>
    </row>
    <row r="1676" spans="1:5" x14ac:dyDescent="0.4">
      <c r="A1676" t="s">
        <v>8</v>
      </c>
      <c r="B1676" t="s">
        <v>49</v>
      </c>
      <c r="C1676" s="12">
        <v>44740</v>
      </c>
      <c r="D1676">
        <v>3</v>
      </c>
    </row>
    <row r="1677" spans="1:5" x14ac:dyDescent="0.4">
      <c r="A1677" t="s">
        <v>8</v>
      </c>
      <c r="B1677" t="s">
        <v>51</v>
      </c>
      <c r="C1677" s="12">
        <v>44740</v>
      </c>
      <c r="D1677">
        <v>4</v>
      </c>
    </row>
    <row r="1678" spans="1:5" x14ac:dyDescent="0.4">
      <c r="A1678" t="s">
        <v>8</v>
      </c>
      <c r="B1678" t="s">
        <v>65</v>
      </c>
      <c r="C1678" s="12">
        <v>44740</v>
      </c>
      <c r="D1678">
        <v>3.5</v>
      </c>
    </row>
    <row r="1679" spans="1:5" x14ac:dyDescent="0.4">
      <c r="A1679" t="s">
        <v>8</v>
      </c>
      <c r="B1679" t="s">
        <v>65</v>
      </c>
      <c r="C1679" s="12">
        <v>44740</v>
      </c>
      <c r="D1679">
        <v>3</v>
      </c>
    </row>
    <row r="1680" spans="1:5" x14ac:dyDescent="0.4">
      <c r="A1680" t="s">
        <v>8</v>
      </c>
      <c r="B1680" t="s">
        <v>65</v>
      </c>
      <c r="C1680" s="12">
        <v>44740</v>
      </c>
      <c r="D1680">
        <v>2.5</v>
      </c>
    </row>
    <row r="1681" spans="1:5" x14ac:dyDescent="0.4">
      <c r="A1681" t="s">
        <v>8</v>
      </c>
      <c r="B1681" t="s">
        <v>51</v>
      </c>
      <c r="C1681" s="12">
        <v>44740</v>
      </c>
      <c r="D1681">
        <v>2.5</v>
      </c>
    </row>
    <row r="1682" spans="1:5" x14ac:dyDescent="0.4">
      <c r="A1682" t="s">
        <v>8</v>
      </c>
      <c r="B1682" t="s">
        <v>51</v>
      </c>
      <c r="C1682" s="12">
        <v>44740</v>
      </c>
      <c r="D1682">
        <v>4</v>
      </c>
    </row>
    <row r="1683" spans="1:5" x14ac:dyDescent="0.4">
      <c r="A1683" t="s">
        <v>8</v>
      </c>
      <c r="B1683" t="s">
        <v>65</v>
      </c>
      <c r="C1683" s="12">
        <v>44740</v>
      </c>
      <c r="D1683">
        <v>3</v>
      </c>
    </row>
    <row r="1684" spans="1:5" x14ac:dyDescent="0.4">
      <c r="A1684" t="s">
        <v>8</v>
      </c>
      <c r="B1684" t="s">
        <v>63</v>
      </c>
      <c r="C1684" s="12">
        <v>44740</v>
      </c>
      <c r="D1684">
        <v>5</v>
      </c>
    </row>
    <row r="1685" spans="1:5" x14ac:dyDescent="0.4">
      <c r="A1685" t="s">
        <v>8</v>
      </c>
      <c r="B1685" t="s">
        <v>31</v>
      </c>
      <c r="C1685" s="12">
        <v>44740</v>
      </c>
      <c r="D1685">
        <v>3</v>
      </c>
      <c r="E1685">
        <v>10</v>
      </c>
    </row>
    <row r="1686" spans="1:5" x14ac:dyDescent="0.4">
      <c r="A1686" t="s">
        <v>8</v>
      </c>
      <c r="B1686" t="s">
        <v>65</v>
      </c>
      <c r="C1686" s="12">
        <v>44740</v>
      </c>
      <c r="D1686">
        <v>3</v>
      </c>
    </row>
    <row r="1687" spans="1:5" x14ac:dyDescent="0.4">
      <c r="A1687" t="s">
        <v>8</v>
      </c>
      <c r="B1687" t="s">
        <v>51</v>
      </c>
      <c r="C1687" s="12">
        <v>44740</v>
      </c>
      <c r="D1687">
        <v>4</v>
      </c>
    </row>
    <row r="1688" spans="1:5" x14ac:dyDescent="0.4">
      <c r="A1688" t="s">
        <v>8</v>
      </c>
      <c r="B1688" t="s">
        <v>65</v>
      </c>
      <c r="C1688" s="12">
        <v>44740</v>
      </c>
      <c r="D1688">
        <v>2</v>
      </c>
    </row>
    <row r="1689" spans="1:5" x14ac:dyDescent="0.4">
      <c r="A1689" t="s">
        <v>8</v>
      </c>
      <c r="B1689" t="s">
        <v>65</v>
      </c>
      <c r="C1689" s="12">
        <v>44740</v>
      </c>
      <c r="D1689">
        <v>5</v>
      </c>
    </row>
    <row r="1690" spans="1:5" x14ac:dyDescent="0.4">
      <c r="A1690" t="s">
        <v>8</v>
      </c>
      <c r="B1690" t="s">
        <v>63</v>
      </c>
      <c r="C1690" s="12">
        <v>44740</v>
      </c>
      <c r="D1690">
        <v>2.5</v>
      </c>
    </row>
    <row r="1691" spans="1:5" x14ac:dyDescent="0.4">
      <c r="A1691" t="s">
        <v>8</v>
      </c>
      <c r="B1691" t="s">
        <v>63</v>
      </c>
      <c r="C1691" s="12">
        <v>44740</v>
      </c>
      <c r="D1691">
        <v>4</v>
      </c>
    </row>
    <row r="1692" spans="1:5" x14ac:dyDescent="0.4">
      <c r="A1692" t="s">
        <v>8</v>
      </c>
      <c r="B1692" t="s">
        <v>65</v>
      </c>
      <c r="C1692" s="12">
        <v>44740</v>
      </c>
      <c r="D1692">
        <v>3</v>
      </c>
    </row>
    <row r="1693" spans="1:5" x14ac:dyDescent="0.4">
      <c r="A1693" t="s">
        <v>8</v>
      </c>
      <c r="B1693" t="s">
        <v>64</v>
      </c>
      <c r="C1693" s="12">
        <v>44740</v>
      </c>
      <c r="D1693">
        <v>4</v>
      </c>
    </row>
    <row r="1694" spans="1:5" x14ac:dyDescent="0.4">
      <c r="A1694" t="s">
        <v>8</v>
      </c>
      <c r="B1694" t="s">
        <v>65</v>
      </c>
      <c r="C1694" s="12">
        <v>44740</v>
      </c>
      <c r="D1694">
        <v>2.5</v>
      </c>
    </row>
    <row r="1695" spans="1:5" x14ac:dyDescent="0.4">
      <c r="A1695" t="s">
        <v>8</v>
      </c>
      <c r="B1695" t="s">
        <v>63</v>
      </c>
      <c r="C1695" s="12">
        <v>44740</v>
      </c>
      <c r="D1695">
        <v>3</v>
      </c>
    </row>
    <row r="1696" spans="1:5" x14ac:dyDescent="0.4">
      <c r="A1696" t="s">
        <v>8</v>
      </c>
      <c r="B1696" t="s">
        <v>51</v>
      </c>
      <c r="C1696" s="12">
        <v>44740</v>
      </c>
      <c r="D1696">
        <v>5</v>
      </c>
    </row>
    <row r="1697" spans="1:5" x14ac:dyDescent="0.4">
      <c r="A1697" t="s">
        <v>8</v>
      </c>
      <c r="B1697" t="s">
        <v>65</v>
      </c>
      <c r="C1697" s="12">
        <v>44740</v>
      </c>
      <c r="D1697">
        <v>2.5</v>
      </c>
    </row>
    <row r="1698" spans="1:5" x14ac:dyDescent="0.4">
      <c r="A1698" t="s">
        <v>8</v>
      </c>
      <c r="B1698" t="s">
        <v>51</v>
      </c>
      <c r="C1698" s="12">
        <v>44740</v>
      </c>
      <c r="D1698">
        <v>4</v>
      </c>
    </row>
    <row r="1699" spans="1:5" x14ac:dyDescent="0.4">
      <c r="A1699" t="s">
        <v>8</v>
      </c>
      <c r="B1699" t="s">
        <v>65</v>
      </c>
      <c r="C1699" s="12">
        <v>44740</v>
      </c>
      <c r="D1699">
        <v>3</v>
      </c>
    </row>
    <row r="1700" spans="1:5" x14ac:dyDescent="0.4">
      <c r="A1700" t="s">
        <v>8</v>
      </c>
      <c r="B1700" t="s">
        <v>65</v>
      </c>
      <c r="C1700" s="12">
        <v>44740</v>
      </c>
      <c r="D1700">
        <v>2.5</v>
      </c>
    </row>
    <row r="1701" spans="1:5" x14ac:dyDescent="0.4">
      <c r="A1701" t="s">
        <v>8</v>
      </c>
      <c r="B1701" t="s">
        <v>65</v>
      </c>
      <c r="C1701" s="12">
        <v>44740</v>
      </c>
      <c r="D1701">
        <v>3.5</v>
      </c>
    </row>
    <row r="1702" spans="1:5" x14ac:dyDescent="0.4">
      <c r="A1702" t="s">
        <v>8</v>
      </c>
      <c r="B1702" t="s">
        <v>65</v>
      </c>
      <c r="C1702" s="12">
        <v>44740</v>
      </c>
      <c r="D1702">
        <v>4</v>
      </c>
    </row>
    <row r="1703" spans="1:5" x14ac:dyDescent="0.4">
      <c r="A1703" t="s">
        <v>8</v>
      </c>
      <c r="B1703" t="s">
        <v>65</v>
      </c>
      <c r="C1703" s="12">
        <v>44740</v>
      </c>
      <c r="D1703">
        <v>4</v>
      </c>
    </row>
    <row r="1704" spans="1:5" x14ac:dyDescent="0.4">
      <c r="A1704" t="s">
        <v>8</v>
      </c>
      <c r="B1704" t="s">
        <v>65</v>
      </c>
      <c r="C1704" s="12">
        <v>44740</v>
      </c>
      <c r="D1704">
        <v>5</v>
      </c>
    </row>
    <row r="1705" spans="1:5" x14ac:dyDescent="0.4">
      <c r="A1705" t="s">
        <v>8</v>
      </c>
      <c r="B1705" t="s">
        <v>29</v>
      </c>
      <c r="C1705" s="12">
        <v>44756</v>
      </c>
      <c r="D1705">
        <v>4</v>
      </c>
      <c r="E1705">
        <v>9</v>
      </c>
    </row>
    <row r="1706" spans="1:5" x14ac:dyDescent="0.4">
      <c r="A1706" t="s">
        <v>8</v>
      </c>
      <c r="B1706" t="s">
        <v>65</v>
      </c>
      <c r="C1706" s="12">
        <v>44740</v>
      </c>
      <c r="D1706">
        <v>3</v>
      </c>
    </row>
    <row r="1707" spans="1:5" x14ac:dyDescent="0.4">
      <c r="A1707" t="s">
        <v>8</v>
      </c>
      <c r="B1707" t="s">
        <v>65</v>
      </c>
      <c r="C1707" s="12">
        <v>44740</v>
      </c>
      <c r="D1707">
        <v>2</v>
      </c>
    </row>
    <row r="1708" spans="1:5" x14ac:dyDescent="0.4">
      <c r="A1708" t="s">
        <v>8</v>
      </c>
      <c r="B1708" t="s">
        <v>51</v>
      </c>
      <c r="C1708" s="12">
        <v>44740</v>
      </c>
      <c r="D1708">
        <v>3</v>
      </c>
    </row>
    <row r="1709" spans="1:5" x14ac:dyDescent="0.4">
      <c r="A1709" t="s">
        <v>8</v>
      </c>
      <c r="B1709" t="s">
        <v>51</v>
      </c>
      <c r="C1709" s="12">
        <v>44740</v>
      </c>
      <c r="D1709">
        <v>3</v>
      </c>
    </row>
    <row r="1710" spans="1:5" x14ac:dyDescent="0.4">
      <c r="A1710" t="s">
        <v>8</v>
      </c>
      <c r="B1710" t="s">
        <v>65</v>
      </c>
      <c r="C1710" s="12">
        <v>44740</v>
      </c>
      <c r="D1710">
        <v>3</v>
      </c>
    </row>
    <row r="1711" spans="1:5" x14ac:dyDescent="0.4">
      <c r="A1711" t="s">
        <v>8</v>
      </c>
      <c r="B1711" t="s">
        <v>27</v>
      </c>
      <c r="C1711" s="12">
        <v>44740</v>
      </c>
      <c r="D1711">
        <v>2.5</v>
      </c>
    </row>
    <row r="1712" spans="1:5" x14ac:dyDescent="0.4">
      <c r="A1712" t="s">
        <v>8</v>
      </c>
      <c r="B1712" t="s">
        <v>41</v>
      </c>
      <c r="C1712" s="12">
        <v>44740</v>
      </c>
      <c r="D1712">
        <v>2.5</v>
      </c>
    </row>
    <row r="1713" spans="1:5" x14ac:dyDescent="0.4">
      <c r="A1713" t="s">
        <v>8</v>
      </c>
      <c r="B1713" t="s">
        <v>33</v>
      </c>
      <c r="C1713" s="12">
        <v>44740</v>
      </c>
      <c r="D1713">
        <v>3</v>
      </c>
      <c r="E1713">
        <v>9</v>
      </c>
    </row>
    <row r="1714" spans="1:5" x14ac:dyDescent="0.4">
      <c r="A1714" t="s">
        <v>8</v>
      </c>
      <c r="B1714" t="s">
        <v>65</v>
      </c>
      <c r="C1714" s="12">
        <v>44740</v>
      </c>
      <c r="D1714">
        <v>3.5</v>
      </c>
    </row>
    <row r="1715" spans="1:5" x14ac:dyDescent="0.4">
      <c r="A1715" t="s">
        <v>8</v>
      </c>
      <c r="B1715" t="s">
        <v>65</v>
      </c>
      <c r="C1715" s="12">
        <v>44756</v>
      </c>
      <c r="D1715">
        <v>3</v>
      </c>
    </row>
    <row r="1716" spans="1:5" x14ac:dyDescent="0.4">
      <c r="A1716" t="s">
        <v>8</v>
      </c>
      <c r="B1716" t="s">
        <v>30</v>
      </c>
      <c r="C1716" s="12">
        <v>44767</v>
      </c>
      <c r="D1716">
        <v>3</v>
      </c>
      <c r="E1716">
        <v>9.6</v>
      </c>
    </row>
    <row r="1717" spans="1:5" x14ac:dyDescent="0.4">
      <c r="A1717" t="s">
        <v>8</v>
      </c>
      <c r="B1717" t="s">
        <v>32</v>
      </c>
      <c r="C1717" s="12">
        <v>44740</v>
      </c>
      <c r="D1717">
        <v>3.5</v>
      </c>
      <c r="E1717">
        <v>8.5</v>
      </c>
    </row>
    <row r="1718" spans="1:5" x14ac:dyDescent="0.4">
      <c r="A1718" t="s">
        <v>8</v>
      </c>
      <c r="B1718" t="s">
        <v>32</v>
      </c>
      <c r="C1718" s="12">
        <v>44740</v>
      </c>
      <c r="D1718">
        <v>4</v>
      </c>
      <c r="E1718">
        <v>8.5</v>
      </c>
    </row>
    <row r="1719" spans="1:5" x14ac:dyDescent="0.4">
      <c r="A1719" t="s">
        <v>8</v>
      </c>
      <c r="B1719" t="s">
        <v>65</v>
      </c>
      <c r="C1719" s="12">
        <v>44740</v>
      </c>
      <c r="D1719">
        <v>3</v>
      </c>
    </row>
    <row r="1720" spans="1:5" x14ac:dyDescent="0.4">
      <c r="A1720" t="s">
        <v>8</v>
      </c>
      <c r="B1720" t="s">
        <v>65</v>
      </c>
      <c r="C1720" s="12">
        <v>44740</v>
      </c>
      <c r="D1720">
        <v>2.5</v>
      </c>
    </row>
    <row r="1721" spans="1:5" x14ac:dyDescent="0.4">
      <c r="A1721" t="s">
        <v>8</v>
      </c>
      <c r="B1721" t="s">
        <v>65</v>
      </c>
      <c r="C1721" s="12">
        <v>44740</v>
      </c>
      <c r="D1721">
        <v>3.5</v>
      </c>
    </row>
    <row r="1722" spans="1:5" x14ac:dyDescent="0.4">
      <c r="A1722" t="s">
        <v>8</v>
      </c>
      <c r="B1722" t="s">
        <v>28</v>
      </c>
      <c r="C1722" s="12">
        <v>44740</v>
      </c>
      <c r="D1722">
        <v>4</v>
      </c>
    </row>
    <row r="1723" spans="1:5" x14ac:dyDescent="0.4">
      <c r="A1723" t="s">
        <v>8</v>
      </c>
      <c r="B1723" t="s">
        <v>65</v>
      </c>
      <c r="C1723" s="12">
        <v>44740</v>
      </c>
      <c r="D1723">
        <v>3</v>
      </c>
    </row>
    <row r="1724" spans="1:5" x14ac:dyDescent="0.4">
      <c r="A1724" t="s">
        <v>8</v>
      </c>
      <c r="B1724" t="s">
        <v>30</v>
      </c>
      <c r="C1724" s="12">
        <v>44740</v>
      </c>
      <c r="D1724">
        <v>2</v>
      </c>
      <c r="E1724">
        <v>10</v>
      </c>
    </row>
    <row r="1725" spans="1:5" x14ac:dyDescent="0.4">
      <c r="A1725" t="s">
        <v>8</v>
      </c>
      <c r="B1725" t="s">
        <v>51</v>
      </c>
      <c r="C1725" s="12">
        <v>44740</v>
      </c>
      <c r="D1725">
        <v>3</v>
      </c>
    </row>
    <row r="1726" spans="1:5" x14ac:dyDescent="0.4">
      <c r="A1726" t="s">
        <v>8</v>
      </c>
      <c r="B1726" t="s">
        <v>65</v>
      </c>
      <c r="C1726" s="12">
        <v>44740</v>
      </c>
      <c r="D1726">
        <v>3.5</v>
      </c>
    </row>
    <row r="1727" spans="1:5" x14ac:dyDescent="0.4">
      <c r="A1727" t="s">
        <v>8</v>
      </c>
      <c r="B1727" t="s">
        <v>65</v>
      </c>
      <c r="C1727" s="12">
        <v>44740</v>
      </c>
      <c r="D1727">
        <v>4</v>
      </c>
    </row>
    <row r="1728" spans="1:5" x14ac:dyDescent="0.4">
      <c r="A1728" t="s">
        <v>8</v>
      </c>
      <c r="B1728" t="s">
        <v>27</v>
      </c>
      <c r="C1728" s="12">
        <v>44756</v>
      </c>
      <c r="D1728">
        <v>3</v>
      </c>
      <c r="E1728">
        <v>9</v>
      </c>
    </row>
    <row r="1729" spans="1:5" x14ac:dyDescent="0.4">
      <c r="A1729" t="s">
        <v>8</v>
      </c>
      <c r="B1729" t="s">
        <v>26</v>
      </c>
      <c r="C1729" s="12">
        <v>44740</v>
      </c>
      <c r="D1729">
        <v>3</v>
      </c>
      <c r="E1729">
        <v>9.5</v>
      </c>
    </row>
    <row r="1730" spans="1:5" x14ac:dyDescent="0.4">
      <c r="A1730" t="s">
        <v>8</v>
      </c>
      <c r="B1730" t="s">
        <v>51</v>
      </c>
      <c r="C1730" s="12">
        <v>44740</v>
      </c>
      <c r="D1730">
        <v>4</v>
      </c>
    </row>
    <row r="1731" spans="1:5" x14ac:dyDescent="0.4">
      <c r="A1731" t="s">
        <v>8</v>
      </c>
      <c r="B1731" t="s">
        <v>51</v>
      </c>
      <c r="C1731" s="12">
        <v>44740</v>
      </c>
      <c r="D1731">
        <v>4</v>
      </c>
    </row>
    <row r="1732" spans="1:5" x14ac:dyDescent="0.4">
      <c r="A1732" t="s">
        <v>8</v>
      </c>
      <c r="B1732" t="s">
        <v>65</v>
      </c>
      <c r="C1732" s="12">
        <v>44740</v>
      </c>
      <c r="D1732">
        <v>3</v>
      </c>
    </row>
    <row r="1733" spans="1:5" x14ac:dyDescent="0.4">
      <c r="A1733" t="s">
        <v>8</v>
      </c>
      <c r="B1733" t="s">
        <v>33</v>
      </c>
      <c r="C1733" s="12">
        <v>44740</v>
      </c>
      <c r="D1733">
        <v>3.5</v>
      </c>
      <c r="E1733">
        <v>9</v>
      </c>
    </row>
    <row r="1734" spans="1:5" x14ac:dyDescent="0.4">
      <c r="A1734" t="s">
        <v>8</v>
      </c>
      <c r="B1734" t="s">
        <v>33</v>
      </c>
      <c r="C1734" s="12">
        <v>44740</v>
      </c>
      <c r="D1734">
        <v>3.5</v>
      </c>
      <c r="E1734">
        <v>9</v>
      </c>
    </row>
    <row r="1735" spans="1:5" x14ac:dyDescent="0.4">
      <c r="A1735" t="s">
        <v>8</v>
      </c>
      <c r="B1735" t="s">
        <v>64</v>
      </c>
      <c r="C1735" s="12">
        <v>44740</v>
      </c>
      <c r="D1735">
        <v>3.5</v>
      </c>
    </row>
    <row r="1736" spans="1:5" x14ac:dyDescent="0.4">
      <c r="A1736" t="s">
        <v>8</v>
      </c>
      <c r="B1736" t="s">
        <v>41</v>
      </c>
      <c r="C1736" s="12">
        <v>44740</v>
      </c>
      <c r="D1736">
        <v>5</v>
      </c>
    </row>
    <row r="1737" spans="1:5" x14ac:dyDescent="0.4">
      <c r="A1737" t="s">
        <v>8</v>
      </c>
      <c r="B1737" t="s">
        <v>41</v>
      </c>
      <c r="C1737" s="12">
        <v>44740</v>
      </c>
      <c r="D1737">
        <v>4</v>
      </c>
    </row>
    <row r="1738" spans="1:5" x14ac:dyDescent="0.4">
      <c r="A1738" t="s">
        <v>8</v>
      </c>
      <c r="B1738" t="s">
        <v>65</v>
      </c>
      <c r="C1738" s="12">
        <v>44740</v>
      </c>
      <c r="D1738">
        <v>3.5</v>
      </c>
    </row>
    <row r="1739" spans="1:5" x14ac:dyDescent="0.4">
      <c r="A1739" t="s">
        <v>8</v>
      </c>
      <c r="B1739" t="s">
        <v>51</v>
      </c>
      <c r="C1739" s="12">
        <v>44740</v>
      </c>
      <c r="D1739">
        <v>4</v>
      </c>
    </row>
    <row r="1740" spans="1:5" x14ac:dyDescent="0.4">
      <c r="A1740" t="s">
        <v>8</v>
      </c>
      <c r="B1740" t="s">
        <v>63</v>
      </c>
      <c r="C1740" s="12">
        <v>44740</v>
      </c>
      <c r="D1740">
        <v>3</v>
      </c>
    </row>
    <row r="1741" spans="1:5" x14ac:dyDescent="0.4">
      <c r="A1741" t="s">
        <v>8</v>
      </c>
      <c r="B1741" t="s">
        <v>65</v>
      </c>
      <c r="C1741" s="12">
        <v>44740</v>
      </c>
      <c r="D1741">
        <v>5</v>
      </c>
    </row>
    <row r="1742" spans="1:5" x14ac:dyDescent="0.4">
      <c r="A1742" t="s">
        <v>8</v>
      </c>
      <c r="B1742" t="s">
        <v>65</v>
      </c>
      <c r="C1742" s="12">
        <v>44740</v>
      </c>
      <c r="D1742">
        <v>4</v>
      </c>
    </row>
    <row r="1743" spans="1:5" x14ac:dyDescent="0.4">
      <c r="A1743" t="s">
        <v>8</v>
      </c>
      <c r="B1743" t="s">
        <v>41</v>
      </c>
      <c r="C1743" s="12">
        <v>44740</v>
      </c>
      <c r="D1743">
        <v>2.5</v>
      </c>
    </row>
    <row r="1744" spans="1:5" x14ac:dyDescent="0.4">
      <c r="A1744" t="s">
        <v>8</v>
      </c>
      <c r="B1744" t="s">
        <v>53</v>
      </c>
      <c r="C1744" s="12">
        <v>44740</v>
      </c>
      <c r="D1744">
        <v>5</v>
      </c>
      <c r="E1744">
        <v>0</v>
      </c>
    </row>
    <row r="1745" spans="1:5" x14ac:dyDescent="0.4">
      <c r="A1745" t="s">
        <v>8</v>
      </c>
      <c r="B1745" t="s">
        <v>64</v>
      </c>
      <c r="C1745" s="12">
        <v>44740</v>
      </c>
      <c r="D1745">
        <v>3</v>
      </c>
    </row>
    <row r="1746" spans="1:5" x14ac:dyDescent="0.4">
      <c r="A1746" t="s">
        <v>8</v>
      </c>
      <c r="B1746" t="s">
        <v>65</v>
      </c>
      <c r="C1746" s="12">
        <v>44740</v>
      </c>
      <c r="D1746">
        <v>3.5</v>
      </c>
    </row>
    <row r="1747" spans="1:5" x14ac:dyDescent="0.4">
      <c r="A1747" t="s">
        <v>8</v>
      </c>
      <c r="B1747" t="s">
        <v>53</v>
      </c>
      <c r="C1747" s="12">
        <v>44740</v>
      </c>
      <c r="D1747">
        <v>4</v>
      </c>
      <c r="E1747">
        <v>0</v>
      </c>
    </row>
    <row r="1748" spans="1:5" x14ac:dyDescent="0.4">
      <c r="A1748" t="s">
        <v>8</v>
      </c>
      <c r="B1748" t="s">
        <v>65</v>
      </c>
      <c r="C1748" s="12">
        <v>44740</v>
      </c>
      <c r="D1748">
        <v>3</v>
      </c>
    </row>
    <row r="1749" spans="1:5" x14ac:dyDescent="0.4">
      <c r="A1749" t="s">
        <v>8</v>
      </c>
      <c r="B1749" t="s">
        <v>64</v>
      </c>
      <c r="C1749" s="12">
        <v>44740</v>
      </c>
      <c r="D1749">
        <v>2</v>
      </c>
    </row>
    <row r="1750" spans="1:5" x14ac:dyDescent="0.4">
      <c r="A1750" t="s">
        <v>8</v>
      </c>
      <c r="B1750" t="s">
        <v>41</v>
      </c>
      <c r="C1750" s="12">
        <v>44740</v>
      </c>
      <c r="D1750">
        <v>3.5</v>
      </c>
    </row>
    <row r="1751" spans="1:5" x14ac:dyDescent="0.4">
      <c r="A1751" t="s">
        <v>8</v>
      </c>
      <c r="B1751" t="s">
        <v>65</v>
      </c>
      <c r="C1751" s="12">
        <v>44740</v>
      </c>
      <c r="D1751">
        <v>3.5</v>
      </c>
    </row>
    <row r="1752" spans="1:5" x14ac:dyDescent="0.4">
      <c r="A1752" t="s">
        <v>8</v>
      </c>
      <c r="B1752" t="s">
        <v>41</v>
      </c>
      <c r="C1752" s="12">
        <v>44740</v>
      </c>
      <c r="D1752">
        <v>2.5</v>
      </c>
    </row>
    <row r="1753" spans="1:5" x14ac:dyDescent="0.4">
      <c r="A1753" t="s">
        <v>8</v>
      </c>
      <c r="B1753" t="s">
        <v>51</v>
      </c>
      <c r="C1753" s="12">
        <v>44740</v>
      </c>
      <c r="D1753">
        <v>3.5</v>
      </c>
    </row>
    <row r="1754" spans="1:5" x14ac:dyDescent="0.4">
      <c r="A1754" t="s">
        <v>8</v>
      </c>
      <c r="B1754" t="s">
        <v>26</v>
      </c>
      <c r="C1754" s="12">
        <v>44740</v>
      </c>
      <c r="D1754">
        <v>3</v>
      </c>
      <c r="E1754">
        <v>10</v>
      </c>
    </row>
    <row r="1755" spans="1:5" x14ac:dyDescent="0.4">
      <c r="A1755" t="s">
        <v>8</v>
      </c>
      <c r="B1755" t="s">
        <v>41</v>
      </c>
      <c r="C1755" s="12">
        <v>44740</v>
      </c>
      <c r="D1755">
        <v>3.5</v>
      </c>
    </row>
    <row r="1756" spans="1:5" x14ac:dyDescent="0.4">
      <c r="A1756" t="s">
        <v>8</v>
      </c>
      <c r="B1756" t="s">
        <v>41</v>
      </c>
      <c r="C1756" s="12">
        <v>44740</v>
      </c>
      <c r="D1756">
        <v>4</v>
      </c>
    </row>
    <row r="1757" spans="1:5" x14ac:dyDescent="0.4">
      <c r="A1757" t="s">
        <v>8</v>
      </c>
      <c r="B1757" t="s">
        <v>64</v>
      </c>
      <c r="C1757" s="12">
        <v>44756</v>
      </c>
      <c r="D1757">
        <v>3.5</v>
      </c>
    </row>
    <row r="1758" spans="1:5" x14ac:dyDescent="0.4">
      <c r="A1758" t="s">
        <v>8</v>
      </c>
      <c r="B1758" t="s">
        <v>63</v>
      </c>
      <c r="C1758" s="12">
        <v>44740</v>
      </c>
      <c r="D1758">
        <v>2.5</v>
      </c>
    </row>
    <row r="1759" spans="1:5" x14ac:dyDescent="0.4">
      <c r="A1759" t="s">
        <v>8</v>
      </c>
      <c r="B1759" t="s">
        <v>64</v>
      </c>
      <c r="C1759" s="12">
        <v>44756</v>
      </c>
      <c r="D1759">
        <v>3.5</v>
      </c>
    </row>
    <row r="1760" spans="1:5" x14ac:dyDescent="0.4">
      <c r="A1760" t="s">
        <v>8</v>
      </c>
      <c r="B1760" t="s">
        <v>64</v>
      </c>
      <c r="C1760" s="12">
        <v>44740</v>
      </c>
      <c r="D1760">
        <v>4</v>
      </c>
    </row>
    <row r="1761" spans="1:5" x14ac:dyDescent="0.4">
      <c r="A1761" t="s">
        <v>8</v>
      </c>
      <c r="B1761" t="s">
        <v>51</v>
      </c>
      <c r="C1761" s="12">
        <v>44740</v>
      </c>
      <c r="D1761">
        <v>5</v>
      </c>
    </row>
    <row r="1762" spans="1:5" x14ac:dyDescent="0.4">
      <c r="A1762" t="s">
        <v>8</v>
      </c>
      <c r="B1762" t="s">
        <v>51</v>
      </c>
      <c r="C1762" s="12">
        <v>44740</v>
      </c>
      <c r="D1762">
        <v>4</v>
      </c>
    </row>
    <row r="1763" spans="1:5" x14ac:dyDescent="0.4">
      <c r="A1763" t="s">
        <v>8</v>
      </c>
      <c r="B1763" t="s">
        <v>41</v>
      </c>
      <c r="C1763" s="12">
        <v>44740</v>
      </c>
      <c r="D1763">
        <v>2.5</v>
      </c>
    </row>
    <row r="1764" spans="1:5" x14ac:dyDescent="0.4">
      <c r="A1764" t="s">
        <v>8</v>
      </c>
      <c r="B1764" t="s">
        <v>51</v>
      </c>
      <c r="C1764" s="12">
        <v>44740</v>
      </c>
      <c r="D1764">
        <v>4</v>
      </c>
    </row>
    <row r="1765" spans="1:5" x14ac:dyDescent="0.4">
      <c r="A1765" t="s">
        <v>8</v>
      </c>
      <c r="B1765" t="s">
        <v>65</v>
      </c>
      <c r="C1765" s="12">
        <v>44740</v>
      </c>
      <c r="D1765">
        <v>2.5</v>
      </c>
    </row>
    <row r="1766" spans="1:5" x14ac:dyDescent="0.4">
      <c r="A1766" t="s">
        <v>8</v>
      </c>
      <c r="B1766" t="s">
        <v>63</v>
      </c>
      <c r="C1766" s="12">
        <v>44740</v>
      </c>
      <c r="D1766">
        <v>3</v>
      </c>
    </row>
    <row r="1767" spans="1:5" x14ac:dyDescent="0.4">
      <c r="A1767" t="s">
        <v>8</v>
      </c>
      <c r="B1767" t="s">
        <v>65</v>
      </c>
      <c r="C1767" s="12">
        <v>44740</v>
      </c>
      <c r="D1767">
        <v>3</v>
      </c>
    </row>
    <row r="1768" spans="1:5" x14ac:dyDescent="0.4">
      <c r="A1768" t="s">
        <v>8</v>
      </c>
      <c r="B1768" t="s">
        <v>41</v>
      </c>
      <c r="C1768" s="12">
        <v>44740</v>
      </c>
      <c r="D1768">
        <v>3</v>
      </c>
    </row>
    <row r="1769" spans="1:5" x14ac:dyDescent="0.4">
      <c r="A1769" t="s">
        <v>8</v>
      </c>
      <c r="B1769" t="s">
        <v>65</v>
      </c>
      <c r="C1769" s="12">
        <v>44756</v>
      </c>
      <c r="D1769">
        <v>4</v>
      </c>
    </row>
    <row r="1770" spans="1:5" x14ac:dyDescent="0.4">
      <c r="A1770" t="s">
        <v>8</v>
      </c>
      <c r="B1770" t="s">
        <v>65</v>
      </c>
      <c r="C1770" s="12">
        <v>44740</v>
      </c>
      <c r="D1770">
        <v>4</v>
      </c>
    </row>
    <row r="1771" spans="1:5" x14ac:dyDescent="0.4">
      <c r="A1771" t="s">
        <v>8</v>
      </c>
      <c r="B1771" t="s">
        <v>33</v>
      </c>
      <c r="C1771" s="12">
        <v>44740</v>
      </c>
      <c r="D1771">
        <v>3</v>
      </c>
      <c r="E1771">
        <v>9</v>
      </c>
    </row>
    <row r="1772" spans="1:5" x14ac:dyDescent="0.4">
      <c r="A1772" t="s">
        <v>8</v>
      </c>
      <c r="B1772" t="s">
        <v>63</v>
      </c>
      <c r="C1772" s="12">
        <v>44740</v>
      </c>
      <c r="D1772">
        <v>2.5</v>
      </c>
    </row>
    <row r="1773" spans="1:5" x14ac:dyDescent="0.4">
      <c r="A1773" t="s">
        <v>8</v>
      </c>
      <c r="B1773" t="s">
        <v>64</v>
      </c>
      <c r="C1773" s="12">
        <v>44740</v>
      </c>
      <c r="D1773">
        <v>3</v>
      </c>
    </row>
    <row r="1774" spans="1:5" x14ac:dyDescent="0.4">
      <c r="A1774" t="s">
        <v>8</v>
      </c>
      <c r="B1774" t="s">
        <v>65</v>
      </c>
      <c r="C1774" s="12">
        <v>44740</v>
      </c>
      <c r="D1774">
        <v>3.5</v>
      </c>
    </row>
    <row r="1775" spans="1:5" x14ac:dyDescent="0.4">
      <c r="A1775" t="s">
        <v>8</v>
      </c>
      <c r="B1775" t="s">
        <v>65</v>
      </c>
      <c r="C1775" s="12">
        <v>44740</v>
      </c>
      <c r="D1775">
        <v>3</v>
      </c>
    </row>
    <row r="1776" spans="1:5" x14ac:dyDescent="0.4">
      <c r="A1776" t="s">
        <v>8</v>
      </c>
      <c r="B1776" t="s">
        <v>65</v>
      </c>
      <c r="C1776" s="12">
        <v>44740</v>
      </c>
      <c r="D1776">
        <v>4</v>
      </c>
    </row>
    <row r="1777" spans="1:5" x14ac:dyDescent="0.4">
      <c r="A1777" t="s">
        <v>8</v>
      </c>
      <c r="B1777" t="s">
        <v>28</v>
      </c>
      <c r="C1777" s="12">
        <v>44756</v>
      </c>
      <c r="D1777">
        <v>2.5</v>
      </c>
      <c r="E1777">
        <v>8.5</v>
      </c>
    </row>
    <row r="1778" spans="1:5" x14ac:dyDescent="0.4">
      <c r="A1778" t="s">
        <v>8</v>
      </c>
      <c r="B1778" t="s">
        <v>65</v>
      </c>
      <c r="C1778" s="12">
        <v>44740</v>
      </c>
      <c r="D1778">
        <v>2.5</v>
      </c>
    </row>
    <row r="1779" spans="1:5" x14ac:dyDescent="0.4">
      <c r="A1779" t="s">
        <v>8</v>
      </c>
      <c r="B1779" t="s">
        <v>65</v>
      </c>
      <c r="C1779" s="12">
        <v>44740</v>
      </c>
      <c r="D1779">
        <v>5</v>
      </c>
    </row>
    <row r="1780" spans="1:5" x14ac:dyDescent="0.4">
      <c r="A1780" t="s">
        <v>8</v>
      </c>
      <c r="B1780" t="s">
        <v>63</v>
      </c>
      <c r="C1780" s="12">
        <v>44740</v>
      </c>
      <c r="D1780">
        <v>2.5</v>
      </c>
    </row>
    <row r="1781" spans="1:5" x14ac:dyDescent="0.4">
      <c r="A1781" t="s">
        <v>8</v>
      </c>
      <c r="B1781" t="s">
        <v>51</v>
      </c>
      <c r="C1781" s="12">
        <v>44740</v>
      </c>
      <c r="D1781">
        <v>3.5</v>
      </c>
    </row>
    <row r="1782" spans="1:5" x14ac:dyDescent="0.4">
      <c r="A1782" t="s">
        <v>8</v>
      </c>
      <c r="B1782" t="s">
        <v>41</v>
      </c>
      <c r="C1782" s="12">
        <v>44740</v>
      </c>
      <c r="D1782">
        <v>4</v>
      </c>
    </row>
    <row r="1783" spans="1:5" x14ac:dyDescent="0.4">
      <c r="A1783" t="s">
        <v>8</v>
      </c>
      <c r="B1783" t="s">
        <v>41</v>
      </c>
      <c r="C1783" s="12">
        <v>44756</v>
      </c>
      <c r="D1783">
        <v>2</v>
      </c>
    </row>
    <row r="1784" spans="1:5" x14ac:dyDescent="0.4">
      <c r="A1784" t="s">
        <v>8</v>
      </c>
      <c r="B1784" t="s">
        <v>30</v>
      </c>
      <c r="C1784" s="12">
        <v>44740</v>
      </c>
      <c r="D1784">
        <v>4</v>
      </c>
      <c r="E1784">
        <v>8.1999999999999993</v>
      </c>
    </row>
    <row r="1785" spans="1:5" x14ac:dyDescent="0.4">
      <c r="A1785" t="s">
        <v>8</v>
      </c>
      <c r="B1785" t="s">
        <v>65</v>
      </c>
      <c r="C1785" s="12">
        <v>44740</v>
      </c>
      <c r="D1785">
        <v>3.5</v>
      </c>
    </row>
    <row r="1786" spans="1:5" x14ac:dyDescent="0.4">
      <c r="A1786" t="s">
        <v>8</v>
      </c>
      <c r="B1786" t="s">
        <v>63</v>
      </c>
      <c r="C1786" s="12">
        <v>44740</v>
      </c>
      <c r="D1786">
        <v>3</v>
      </c>
    </row>
    <row r="1787" spans="1:5" x14ac:dyDescent="0.4">
      <c r="A1787" t="s">
        <v>8</v>
      </c>
      <c r="B1787" t="s">
        <v>64</v>
      </c>
      <c r="C1787" s="12">
        <v>44740</v>
      </c>
      <c r="D1787">
        <v>2.5</v>
      </c>
    </row>
    <row r="1788" spans="1:5" x14ac:dyDescent="0.4">
      <c r="A1788" t="s">
        <v>8</v>
      </c>
      <c r="B1788" t="s">
        <v>65</v>
      </c>
      <c r="C1788" s="12">
        <v>44740</v>
      </c>
      <c r="D1788">
        <v>4</v>
      </c>
    </row>
    <row r="1789" spans="1:5" x14ac:dyDescent="0.4">
      <c r="A1789" t="s">
        <v>8</v>
      </c>
      <c r="B1789" t="s">
        <v>63</v>
      </c>
      <c r="C1789" s="12">
        <v>44740</v>
      </c>
      <c r="D1789">
        <v>4</v>
      </c>
    </row>
    <row r="1790" spans="1:5" x14ac:dyDescent="0.4">
      <c r="A1790" t="s">
        <v>8</v>
      </c>
      <c r="B1790" t="s">
        <v>41</v>
      </c>
      <c r="C1790" s="12">
        <v>44740</v>
      </c>
      <c r="D1790">
        <v>4</v>
      </c>
    </row>
    <row r="1791" spans="1:5" x14ac:dyDescent="0.4">
      <c r="A1791" t="s">
        <v>8</v>
      </c>
      <c r="B1791" t="s">
        <v>51</v>
      </c>
      <c r="C1791" s="12">
        <v>44740</v>
      </c>
      <c r="D1791">
        <v>4</v>
      </c>
    </row>
    <row r="1792" spans="1:5" x14ac:dyDescent="0.4">
      <c r="A1792" t="s">
        <v>8</v>
      </c>
      <c r="B1792" t="s">
        <v>29</v>
      </c>
      <c r="C1792" s="12">
        <v>44740</v>
      </c>
      <c r="D1792">
        <v>2.5</v>
      </c>
      <c r="E1792">
        <v>9</v>
      </c>
    </row>
    <row r="1793" spans="1:5" x14ac:dyDescent="0.4">
      <c r="A1793" t="s">
        <v>8</v>
      </c>
      <c r="B1793" t="s">
        <v>65</v>
      </c>
      <c r="C1793" s="12">
        <v>44740</v>
      </c>
      <c r="D1793">
        <v>4</v>
      </c>
    </row>
    <row r="1794" spans="1:5" x14ac:dyDescent="0.4">
      <c r="A1794" t="s">
        <v>8</v>
      </c>
      <c r="B1794" t="s">
        <v>63</v>
      </c>
      <c r="C1794" s="12">
        <v>44762</v>
      </c>
      <c r="D1794">
        <v>2</v>
      </c>
    </row>
    <row r="1795" spans="1:5" x14ac:dyDescent="0.4">
      <c r="A1795" t="s">
        <v>8</v>
      </c>
      <c r="B1795" t="s">
        <v>65</v>
      </c>
      <c r="C1795" s="12">
        <v>44740</v>
      </c>
      <c r="D1795">
        <v>3</v>
      </c>
    </row>
    <row r="1796" spans="1:5" x14ac:dyDescent="0.4">
      <c r="A1796" t="s">
        <v>8</v>
      </c>
      <c r="B1796" t="s">
        <v>63</v>
      </c>
      <c r="C1796" s="12">
        <v>44740</v>
      </c>
      <c r="D1796">
        <v>5</v>
      </c>
    </row>
    <row r="1797" spans="1:5" x14ac:dyDescent="0.4">
      <c r="A1797" t="s">
        <v>8</v>
      </c>
      <c r="B1797" t="s">
        <v>51</v>
      </c>
      <c r="C1797" s="12">
        <v>44740</v>
      </c>
      <c r="D1797">
        <v>2.5</v>
      </c>
    </row>
    <row r="1798" spans="1:5" x14ac:dyDescent="0.4">
      <c r="A1798" t="s">
        <v>8</v>
      </c>
      <c r="B1798" t="s">
        <v>63</v>
      </c>
      <c r="C1798" s="12">
        <v>44740</v>
      </c>
      <c r="D1798">
        <v>2.5</v>
      </c>
    </row>
    <row r="1799" spans="1:5" x14ac:dyDescent="0.4">
      <c r="A1799" t="s">
        <v>8</v>
      </c>
      <c r="B1799" t="s">
        <v>52</v>
      </c>
      <c r="C1799" s="12">
        <v>44740</v>
      </c>
      <c r="D1799">
        <v>3</v>
      </c>
      <c r="E1799">
        <v>0</v>
      </c>
    </row>
    <row r="1800" spans="1:5" x14ac:dyDescent="0.4">
      <c r="A1800" t="s">
        <v>8</v>
      </c>
      <c r="B1800" t="s">
        <v>64</v>
      </c>
      <c r="C1800" s="12">
        <v>44756</v>
      </c>
      <c r="D1800">
        <v>5</v>
      </c>
    </row>
    <row r="1801" spans="1:5" x14ac:dyDescent="0.4">
      <c r="A1801" t="s">
        <v>8</v>
      </c>
      <c r="B1801" t="s">
        <v>65</v>
      </c>
      <c r="C1801" s="12">
        <v>44740</v>
      </c>
      <c r="D1801">
        <v>3</v>
      </c>
    </row>
    <row r="1802" spans="1:5" x14ac:dyDescent="0.4">
      <c r="A1802" t="s">
        <v>8</v>
      </c>
      <c r="B1802" t="s">
        <v>65</v>
      </c>
      <c r="C1802" s="12">
        <v>44740</v>
      </c>
      <c r="D1802">
        <v>3.5</v>
      </c>
    </row>
    <row r="1803" spans="1:5" x14ac:dyDescent="0.4">
      <c r="A1803" t="s">
        <v>8</v>
      </c>
      <c r="B1803" t="s">
        <v>63</v>
      </c>
      <c r="C1803" s="12">
        <v>44740</v>
      </c>
      <c r="D1803">
        <v>3.5</v>
      </c>
    </row>
    <row r="1804" spans="1:5" x14ac:dyDescent="0.4">
      <c r="A1804" t="s">
        <v>8</v>
      </c>
      <c r="B1804" t="s">
        <v>65</v>
      </c>
      <c r="C1804" s="12">
        <v>44740</v>
      </c>
      <c r="D1804">
        <v>2.5</v>
      </c>
    </row>
    <row r="1805" spans="1:5" x14ac:dyDescent="0.4">
      <c r="A1805" t="s">
        <v>8</v>
      </c>
      <c r="B1805" t="s">
        <v>63</v>
      </c>
      <c r="C1805" s="12">
        <v>44740</v>
      </c>
      <c r="D1805">
        <v>5</v>
      </c>
    </row>
    <row r="1806" spans="1:5" x14ac:dyDescent="0.4">
      <c r="A1806" t="s">
        <v>8</v>
      </c>
      <c r="B1806" t="s">
        <v>29</v>
      </c>
      <c r="C1806" s="12">
        <v>44740</v>
      </c>
      <c r="D1806">
        <v>4</v>
      </c>
      <c r="E1806">
        <v>9</v>
      </c>
    </row>
    <row r="1807" spans="1:5" x14ac:dyDescent="0.4">
      <c r="A1807" t="s">
        <v>8</v>
      </c>
      <c r="B1807" t="s">
        <v>65</v>
      </c>
      <c r="C1807" s="12">
        <v>44740</v>
      </c>
      <c r="D1807">
        <v>4</v>
      </c>
    </row>
    <row r="1808" spans="1:5" x14ac:dyDescent="0.4">
      <c r="A1808" t="s">
        <v>8</v>
      </c>
      <c r="B1808" t="s">
        <v>30</v>
      </c>
      <c r="C1808" s="12">
        <v>44740</v>
      </c>
      <c r="D1808">
        <v>3</v>
      </c>
      <c r="E1808">
        <v>9.5</v>
      </c>
    </row>
    <row r="1809" spans="1:5" x14ac:dyDescent="0.4">
      <c r="A1809" t="s">
        <v>8</v>
      </c>
      <c r="B1809" t="s">
        <v>29</v>
      </c>
      <c r="C1809" s="12">
        <v>44740</v>
      </c>
      <c r="D1809">
        <v>3</v>
      </c>
      <c r="E1809">
        <v>10</v>
      </c>
    </row>
    <row r="1810" spans="1:5" x14ac:dyDescent="0.4">
      <c r="A1810" t="s">
        <v>8</v>
      </c>
      <c r="B1810" t="s">
        <v>64</v>
      </c>
      <c r="C1810" s="12">
        <v>44740</v>
      </c>
      <c r="D1810">
        <v>3.5</v>
      </c>
    </row>
    <row r="1811" spans="1:5" x14ac:dyDescent="0.4">
      <c r="A1811" t="s">
        <v>8</v>
      </c>
      <c r="B1811" t="s">
        <v>65</v>
      </c>
      <c r="C1811" s="12">
        <v>44740</v>
      </c>
      <c r="D1811">
        <v>3.5</v>
      </c>
    </row>
    <row r="1812" spans="1:5" x14ac:dyDescent="0.4">
      <c r="A1812" t="s">
        <v>8</v>
      </c>
      <c r="B1812" t="s">
        <v>25</v>
      </c>
      <c r="C1812" s="12">
        <v>44740</v>
      </c>
      <c r="D1812">
        <v>2.5</v>
      </c>
      <c r="E1812">
        <v>9.5</v>
      </c>
    </row>
    <row r="1813" spans="1:5" x14ac:dyDescent="0.4">
      <c r="A1813" t="s">
        <v>8</v>
      </c>
      <c r="B1813" t="s">
        <v>41</v>
      </c>
      <c r="C1813" s="12">
        <v>44740</v>
      </c>
      <c r="D1813">
        <v>2.5</v>
      </c>
    </row>
    <row r="1814" spans="1:5" x14ac:dyDescent="0.4">
      <c r="A1814" t="s">
        <v>8</v>
      </c>
      <c r="B1814" t="s">
        <v>29</v>
      </c>
      <c r="C1814" s="12">
        <v>44740</v>
      </c>
      <c r="D1814">
        <v>4</v>
      </c>
      <c r="E1814">
        <v>9</v>
      </c>
    </row>
    <row r="1815" spans="1:5" x14ac:dyDescent="0.4">
      <c r="A1815" t="s">
        <v>8</v>
      </c>
      <c r="B1815" t="s">
        <v>41</v>
      </c>
      <c r="C1815" s="12">
        <v>44740</v>
      </c>
      <c r="D1815">
        <v>4</v>
      </c>
    </row>
    <row r="1816" spans="1:5" x14ac:dyDescent="0.4">
      <c r="A1816" t="s">
        <v>8</v>
      </c>
      <c r="B1816" t="s">
        <v>65</v>
      </c>
      <c r="C1816" s="12">
        <v>44740</v>
      </c>
      <c r="D1816">
        <v>2.5</v>
      </c>
    </row>
    <row r="1817" spans="1:5" x14ac:dyDescent="0.4">
      <c r="A1817" t="s">
        <v>8</v>
      </c>
      <c r="B1817" t="s">
        <v>65</v>
      </c>
      <c r="C1817" s="12">
        <v>44740</v>
      </c>
      <c r="D1817">
        <v>3.5</v>
      </c>
    </row>
    <row r="1818" spans="1:5" x14ac:dyDescent="0.4">
      <c r="A1818" t="s">
        <v>8</v>
      </c>
      <c r="B1818" t="s">
        <v>65</v>
      </c>
      <c r="C1818" s="12">
        <v>44740</v>
      </c>
      <c r="D1818">
        <v>3</v>
      </c>
    </row>
    <row r="1819" spans="1:5" x14ac:dyDescent="0.4">
      <c r="A1819" t="s">
        <v>8</v>
      </c>
      <c r="B1819" t="s">
        <v>51</v>
      </c>
      <c r="C1819" s="12">
        <v>44740</v>
      </c>
      <c r="D1819">
        <v>4</v>
      </c>
    </row>
    <row r="1820" spans="1:5" x14ac:dyDescent="0.4">
      <c r="A1820" t="s">
        <v>8</v>
      </c>
      <c r="B1820" t="s">
        <v>65</v>
      </c>
      <c r="C1820" s="12">
        <v>44740</v>
      </c>
      <c r="D1820">
        <v>3.5</v>
      </c>
    </row>
    <row r="1821" spans="1:5" x14ac:dyDescent="0.4">
      <c r="A1821" t="s">
        <v>8</v>
      </c>
      <c r="B1821" t="s">
        <v>27</v>
      </c>
      <c r="C1821" s="12">
        <v>44756</v>
      </c>
      <c r="D1821">
        <v>3.5</v>
      </c>
      <c r="E1821">
        <v>9</v>
      </c>
    </row>
    <row r="1822" spans="1:5" x14ac:dyDescent="0.4">
      <c r="A1822" t="s">
        <v>8</v>
      </c>
      <c r="B1822" t="s">
        <v>65</v>
      </c>
      <c r="C1822" s="12">
        <v>44756</v>
      </c>
      <c r="D1822">
        <v>3</v>
      </c>
    </row>
    <row r="1823" spans="1:5" x14ac:dyDescent="0.4">
      <c r="A1823" t="s">
        <v>8</v>
      </c>
      <c r="B1823" t="s">
        <v>41</v>
      </c>
      <c r="C1823" s="12">
        <v>44740</v>
      </c>
      <c r="D1823">
        <v>3</v>
      </c>
    </row>
    <row r="1824" spans="1:5" x14ac:dyDescent="0.4">
      <c r="A1824" t="s">
        <v>8</v>
      </c>
      <c r="B1824" t="s">
        <v>65</v>
      </c>
      <c r="C1824" s="12">
        <v>44740</v>
      </c>
      <c r="D1824">
        <v>4</v>
      </c>
    </row>
    <row r="1825" spans="1:4" x14ac:dyDescent="0.4">
      <c r="A1825" t="s">
        <v>8</v>
      </c>
      <c r="B1825" t="s">
        <v>65</v>
      </c>
      <c r="C1825" s="12">
        <v>44740</v>
      </c>
      <c r="D1825">
        <v>3.5</v>
      </c>
    </row>
    <row r="1826" spans="1:4" x14ac:dyDescent="0.4">
      <c r="A1826" t="s">
        <v>8</v>
      </c>
      <c r="B1826" t="s">
        <v>65</v>
      </c>
      <c r="C1826" s="12">
        <v>44756</v>
      </c>
      <c r="D1826">
        <v>3</v>
      </c>
    </row>
    <row r="1827" spans="1:4" x14ac:dyDescent="0.4">
      <c r="A1827" t="s">
        <v>8</v>
      </c>
      <c r="B1827" t="s">
        <v>49</v>
      </c>
      <c r="C1827" s="12">
        <v>44740</v>
      </c>
      <c r="D1827">
        <v>4</v>
      </c>
    </row>
    <row r="1828" spans="1:4" x14ac:dyDescent="0.4">
      <c r="A1828" t="s">
        <v>8</v>
      </c>
      <c r="B1828" t="s">
        <v>64</v>
      </c>
      <c r="C1828" s="12">
        <v>44740</v>
      </c>
      <c r="D1828">
        <v>4</v>
      </c>
    </row>
    <row r="1829" spans="1:4" x14ac:dyDescent="0.4">
      <c r="A1829" t="s">
        <v>8</v>
      </c>
      <c r="B1829" t="s">
        <v>64</v>
      </c>
      <c r="C1829" s="12">
        <v>44740</v>
      </c>
      <c r="D1829">
        <v>4</v>
      </c>
    </row>
    <row r="1830" spans="1:4" x14ac:dyDescent="0.4">
      <c r="A1830" t="s">
        <v>8</v>
      </c>
      <c r="B1830" t="s">
        <v>41</v>
      </c>
      <c r="C1830" s="12">
        <v>44756</v>
      </c>
      <c r="D1830">
        <v>3.5</v>
      </c>
    </row>
    <row r="1831" spans="1:4" x14ac:dyDescent="0.4">
      <c r="A1831" t="s">
        <v>8</v>
      </c>
      <c r="B1831" t="s">
        <v>41</v>
      </c>
      <c r="C1831" s="12">
        <v>44740</v>
      </c>
      <c r="D1831">
        <v>3.5</v>
      </c>
    </row>
    <row r="1832" spans="1:4" x14ac:dyDescent="0.4">
      <c r="A1832" t="s">
        <v>8</v>
      </c>
      <c r="B1832" t="s">
        <v>51</v>
      </c>
      <c r="C1832" s="12">
        <v>44740</v>
      </c>
      <c r="D1832">
        <v>3</v>
      </c>
    </row>
    <row r="1833" spans="1:4" x14ac:dyDescent="0.4">
      <c r="A1833" t="s">
        <v>8</v>
      </c>
      <c r="B1833" t="s">
        <v>64</v>
      </c>
      <c r="C1833" s="12">
        <v>44740</v>
      </c>
      <c r="D1833">
        <v>3</v>
      </c>
    </row>
    <row r="1834" spans="1:4" x14ac:dyDescent="0.4">
      <c r="A1834" t="s">
        <v>8</v>
      </c>
      <c r="B1834" t="s">
        <v>65</v>
      </c>
      <c r="C1834" s="12">
        <v>44740</v>
      </c>
      <c r="D1834">
        <v>3.5</v>
      </c>
    </row>
    <row r="1835" spans="1:4" x14ac:dyDescent="0.4">
      <c r="A1835" t="s">
        <v>8</v>
      </c>
      <c r="B1835" t="s">
        <v>64</v>
      </c>
      <c r="C1835" s="12">
        <v>44740</v>
      </c>
      <c r="D1835">
        <v>3</v>
      </c>
    </row>
    <row r="1836" spans="1:4" x14ac:dyDescent="0.4">
      <c r="A1836" t="s">
        <v>8</v>
      </c>
      <c r="B1836" t="s">
        <v>65</v>
      </c>
      <c r="C1836" s="12">
        <v>44756</v>
      </c>
      <c r="D1836">
        <v>3</v>
      </c>
    </row>
    <row r="1837" spans="1:4" x14ac:dyDescent="0.4">
      <c r="A1837" t="s">
        <v>8</v>
      </c>
      <c r="B1837" t="s">
        <v>51</v>
      </c>
      <c r="C1837" s="12">
        <v>44740</v>
      </c>
      <c r="D1837">
        <v>2.5</v>
      </c>
    </row>
    <row r="1838" spans="1:4" x14ac:dyDescent="0.4">
      <c r="A1838" t="s">
        <v>8</v>
      </c>
      <c r="B1838" t="s">
        <v>65</v>
      </c>
      <c r="C1838" s="12">
        <v>44740</v>
      </c>
      <c r="D1838">
        <v>4</v>
      </c>
    </row>
    <row r="1839" spans="1:4" x14ac:dyDescent="0.4">
      <c r="A1839" t="s">
        <v>8</v>
      </c>
      <c r="B1839" t="s">
        <v>64</v>
      </c>
      <c r="C1839" s="12">
        <v>44740</v>
      </c>
      <c r="D1839">
        <v>2.5</v>
      </c>
    </row>
    <row r="1840" spans="1:4" x14ac:dyDescent="0.4">
      <c r="A1840" t="s">
        <v>8</v>
      </c>
      <c r="B1840" t="s">
        <v>41</v>
      </c>
      <c r="C1840" s="12">
        <v>44740</v>
      </c>
      <c r="D1840">
        <v>2.5</v>
      </c>
    </row>
    <row r="1841" spans="1:5" x14ac:dyDescent="0.4">
      <c r="A1841" t="s">
        <v>8</v>
      </c>
      <c r="B1841" t="s">
        <v>29</v>
      </c>
      <c r="C1841" s="12">
        <v>44740</v>
      </c>
      <c r="D1841">
        <v>3</v>
      </c>
      <c r="E1841">
        <v>9.5</v>
      </c>
    </row>
    <row r="1842" spans="1:5" x14ac:dyDescent="0.4">
      <c r="A1842" t="s">
        <v>8</v>
      </c>
      <c r="B1842" t="s">
        <v>29</v>
      </c>
      <c r="C1842" s="12">
        <v>44740</v>
      </c>
      <c r="D1842">
        <v>3</v>
      </c>
      <c r="E1842">
        <v>9.5</v>
      </c>
    </row>
    <row r="1843" spans="1:5" x14ac:dyDescent="0.4">
      <c r="A1843" t="s">
        <v>8</v>
      </c>
      <c r="B1843" t="s">
        <v>41</v>
      </c>
      <c r="C1843" s="12">
        <v>44740</v>
      </c>
      <c r="D1843">
        <v>3</v>
      </c>
    </row>
    <row r="1844" spans="1:5" x14ac:dyDescent="0.4">
      <c r="A1844" t="s">
        <v>8</v>
      </c>
      <c r="B1844" t="s">
        <v>51</v>
      </c>
      <c r="C1844" s="12">
        <v>44740</v>
      </c>
      <c r="D1844">
        <v>3</v>
      </c>
    </row>
    <row r="1845" spans="1:5" x14ac:dyDescent="0.4">
      <c r="A1845" t="s">
        <v>8</v>
      </c>
      <c r="B1845" t="s">
        <v>65</v>
      </c>
      <c r="C1845" s="12">
        <v>44740</v>
      </c>
      <c r="D1845">
        <v>3</v>
      </c>
    </row>
    <row r="1846" spans="1:5" x14ac:dyDescent="0.4">
      <c r="A1846" t="s">
        <v>8</v>
      </c>
      <c r="B1846" t="s">
        <v>65</v>
      </c>
      <c r="C1846" s="12">
        <v>44740</v>
      </c>
      <c r="D1846">
        <v>2</v>
      </c>
    </row>
    <row r="1847" spans="1:5" x14ac:dyDescent="0.4">
      <c r="A1847" t="s">
        <v>8</v>
      </c>
      <c r="B1847" t="s">
        <v>64</v>
      </c>
      <c r="C1847" s="12">
        <v>44740</v>
      </c>
      <c r="D1847">
        <v>2.5</v>
      </c>
    </row>
    <row r="1848" spans="1:5" x14ac:dyDescent="0.4">
      <c r="A1848" t="s">
        <v>8</v>
      </c>
      <c r="B1848" t="s">
        <v>65</v>
      </c>
      <c r="C1848" s="12">
        <v>44756</v>
      </c>
      <c r="D1848">
        <v>4</v>
      </c>
    </row>
    <row r="1849" spans="1:5" x14ac:dyDescent="0.4">
      <c r="A1849" t="s">
        <v>8</v>
      </c>
      <c r="B1849" t="s">
        <v>64</v>
      </c>
      <c r="C1849" s="12">
        <v>44740</v>
      </c>
      <c r="D1849">
        <v>2.5</v>
      </c>
    </row>
    <row r="1850" spans="1:5" x14ac:dyDescent="0.4">
      <c r="A1850" t="s">
        <v>8</v>
      </c>
      <c r="B1850" t="s">
        <v>65</v>
      </c>
      <c r="C1850" s="12">
        <v>44740</v>
      </c>
      <c r="D1850">
        <v>3.5</v>
      </c>
    </row>
    <row r="1851" spans="1:5" x14ac:dyDescent="0.4">
      <c r="A1851" t="s">
        <v>8</v>
      </c>
      <c r="B1851" t="s">
        <v>65</v>
      </c>
      <c r="C1851" s="12">
        <v>44740</v>
      </c>
      <c r="D1851">
        <v>3.5</v>
      </c>
    </row>
    <row r="1852" spans="1:5" x14ac:dyDescent="0.4">
      <c r="A1852" t="s">
        <v>8</v>
      </c>
      <c r="B1852" t="s">
        <v>65</v>
      </c>
      <c r="C1852" s="12">
        <v>44740</v>
      </c>
      <c r="D1852">
        <v>2.5</v>
      </c>
    </row>
    <row r="1853" spans="1:5" x14ac:dyDescent="0.4">
      <c r="A1853" t="s">
        <v>8</v>
      </c>
      <c r="B1853" t="s">
        <v>65</v>
      </c>
      <c r="C1853" s="12">
        <v>44740</v>
      </c>
      <c r="D1853">
        <v>3.5</v>
      </c>
    </row>
    <row r="1854" spans="1:5" x14ac:dyDescent="0.4">
      <c r="A1854" t="s">
        <v>8</v>
      </c>
      <c r="B1854" t="s">
        <v>65</v>
      </c>
      <c r="C1854" s="12">
        <v>44740</v>
      </c>
      <c r="D1854">
        <v>3</v>
      </c>
    </row>
    <row r="1855" spans="1:5" x14ac:dyDescent="0.4">
      <c r="A1855" t="s">
        <v>8</v>
      </c>
      <c r="B1855" t="s">
        <v>63</v>
      </c>
      <c r="C1855" s="12">
        <v>44740</v>
      </c>
      <c r="D1855">
        <v>3</v>
      </c>
    </row>
    <row r="1856" spans="1:5" x14ac:dyDescent="0.4">
      <c r="A1856" t="s">
        <v>8</v>
      </c>
      <c r="B1856" t="s">
        <v>65</v>
      </c>
      <c r="C1856" s="12">
        <v>44740</v>
      </c>
      <c r="D1856">
        <v>3</v>
      </c>
    </row>
    <row r="1857" spans="1:5" x14ac:dyDescent="0.4">
      <c r="A1857" t="s">
        <v>8</v>
      </c>
      <c r="B1857" t="s">
        <v>30</v>
      </c>
      <c r="C1857" s="12">
        <v>44740</v>
      </c>
      <c r="D1857">
        <v>5</v>
      </c>
      <c r="E1857">
        <v>9.5</v>
      </c>
    </row>
    <row r="1858" spans="1:5" x14ac:dyDescent="0.4">
      <c r="A1858" t="s">
        <v>8</v>
      </c>
      <c r="B1858" t="s">
        <v>65</v>
      </c>
      <c r="C1858" s="12">
        <v>44740</v>
      </c>
      <c r="D1858">
        <v>5</v>
      </c>
    </row>
    <row r="1859" spans="1:5" x14ac:dyDescent="0.4">
      <c r="A1859" t="s">
        <v>8</v>
      </c>
      <c r="B1859" t="s">
        <v>26</v>
      </c>
      <c r="C1859" s="12">
        <v>44740</v>
      </c>
      <c r="D1859">
        <v>2.5</v>
      </c>
      <c r="E1859">
        <v>9</v>
      </c>
    </row>
    <row r="1860" spans="1:5" x14ac:dyDescent="0.4">
      <c r="A1860" t="s">
        <v>8</v>
      </c>
      <c r="B1860" t="s">
        <v>51</v>
      </c>
      <c r="C1860" s="12">
        <v>44740</v>
      </c>
      <c r="D1860">
        <v>2.5</v>
      </c>
    </row>
    <row r="1861" spans="1:5" x14ac:dyDescent="0.4">
      <c r="A1861" t="s">
        <v>8</v>
      </c>
      <c r="B1861" t="s">
        <v>65</v>
      </c>
      <c r="C1861" s="12">
        <v>44740</v>
      </c>
      <c r="D1861">
        <v>2</v>
      </c>
    </row>
    <row r="1862" spans="1:5" x14ac:dyDescent="0.4">
      <c r="A1862" t="s">
        <v>8</v>
      </c>
      <c r="B1862" t="s">
        <v>51</v>
      </c>
      <c r="C1862" s="12">
        <v>44740</v>
      </c>
      <c r="D1862">
        <v>3.5</v>
      </c>
    </row>
    <row r="1863" spans="1:5" x14ac:dyDescent="0.4">
      <c r="A1863" t="s">
        <v>8</v>
      </c>
      <c r="B1863" t="s">
        <v>58</v>
      </c>
      <c r="C1863" s="12">
        <v>44740</v>
      </c>
      <c r="D1863">
        <v>4</v>
      </c>
      <c r="E1863">
        <v>0</v>
      </c>
    </row>
    <row r="1864" spans="1:5" x14ac:dyDescent="0.4">
      <c r="A1864" t="s">
        <v>8</v>
      </c>
      <c r="B1864" t="s">
        <v>30</v>
      </c>
      <c r="C1864" s="12">
        <v>44756</v>
      </c>
      <c r="D1864">
        <v>4</v>
      </c>
      <c r="E1864">
        <v>9.5</v>
      </c>
    </row>
    <row r="1865" spans="1:5" x14ac:dyDescent="0.4">
      <c r="A1865" t="s">
        <v>8</v>
      </c>
      <c r="B1865" t="s">
        <v>64</v>
      </c>
      <c r="C1865" s="12">
        <v>44756</v>
      </c>
      <c r="D1865">
        <v>2</v>
      </c>
    </row>
    <row r="1866" spans="1:5" x14ac:dyDescent="0.4">
      <c r="A1866" t="s">
        <v>8</v>
      </c>
      <c r="B1866" t="s">
        <v>51</v>
      </c>
      <c r="C1866" s="12">
        <v>44756</v>
      </c>
      <c r="D1866">
        <v>4</v>
      </c>
    </row>
    <row r="1867" spans="1:5" x14ac:dyDescent="0.4">
      <c r="A1867" t="s">
        <v>8</v>
      </c>
      <c r="B1867" t="s">
        <v>64</v>
      </c>
      <c r="C1867" s="12">
        <v>44756</v>
      </c>
      <c r="D1867">
        <v>3</v>
      </c>
    </row>
    <row r="1868" spans="1:5" x14ac:dyDescent="0.4">
      <c r="A1868" t="s">
        <v>8</v>
      </c>
      <c r="B1868" t="s">
        <v>65</v>
      </c>
      <c r="C1868" s="12">
        <v>44756</v>
      </c>
      <c r="D1868">
        <v>3</v>
      </c>
    </row>
    <row r="1869" spans="1:5" x14ac:dyDescent="0.4">
      <c r="A1869" t="s">
        <v>8</v>
      </c>
      <c r="B1869" t="s">
        <v>65</v>
      </c>
      <c r="C1869" s="12">
        <v>44756</v>
      </c>
      <c r="D1869">
        <v>3</v>
      </c>
    </row>
    <row r="1870" spans="1:5" x14ac:dyDescent="0.4">
      <c r="A1870" t="s">
        <v>8</v>
      </c>
      <c r="B1870" t="s">
        <v>65</v>
      </c>
      <c r="C1870" s="12">
        <v>44756</v>
      </c>
      <c r="D1870">
        <v>2.5</v>
      </c>
    </row>
    <row r="1871" spans="1:5" x14ac:dyDescent="0.4">
      <c r="A1871" t="s">
        <v>8</v>
      </c>
      <c r="B1871" t="s">
        <v>30</v>
      </c>
      <c r="C1871" s="12">
        <v>44756</v>
      </c>
      <c r="D1871">
        <v>3</v>
      </c>
      <c r="E1871">
        <v>9.5</v>
      </c>
    </row>
    <row r="1872" spans="1:5" x14ac:dyDescent="0.4">
      <c r="A1872" t="s">
        <v>8</v>
      </c>
      <c r="B1872" t="s">
        <v>65</v>
      </c>
      <c r="C1872" s="12">
        <v>44756</v>
      </c>
      <c r="D1872">
        <v>2.5</v>
      </c>
    </row>
    <row r="1873" spans="1:5" x14ac:dyDescent="0.4">
      <c r="A1873" t="s">
        <v>8</v>
      </c>
      <c r="B1873" t="s">
        <v>64</v>
      </c>
      <c r="C1873" s="12">
        <v>44756</v>
      </c>
      <c r="D1873">
        <v>2.5</v>
      </c>
    </row>
    <row r="1874" spans="1:5" x14ac:dyDescent="0.4">
      <c r="A1874" t="s">
        <v>8</v>
      </c>
      <c r="B1874" t="s">
        <v>65</v>
      </c>
      <c r="C1874" s="12">
        <v>44756</v>
      </c>
      <c r="D1874">
        <v>3</v>
      </c>
    </row>
    <row r="1875" spans="1:5" x14ac:dyDescent="0.4">
      <c r="A1875" t="s">
        <v>8</v>
      </c>
      <c r="B1875" t="s">
        <v>65</v>
      </c>
      <c r="C1875" s="12">
        <v>44756</v>
      </c>
      <c r="D1875">
        <v>3.5</v>
      </c>
    </row>
    <row r="1876" spans="1:5" x14ac:dyDescent="0.4">
      <c r="A1876" t="s">
        <v>8</v>
      </c>
      <c r="B1876" t="s">
        <v>65</v>
      </c>
      <c r="C1876" s="12">
        <v>44756</v>
      </c>
      <c r="D1876">
        <v>2.5</v>
      </c>
    </row>
    <row r="1877" spans="1:5" x14ac:dyDescent="0.4">
      <c r="A1877" t="s">
        <v>8</v>
      </c>
      <c r="B1877" t="s">
        <v>65</v>
      </c>
      <c r="C1877" s="12">
        <v>44756</v>
      </c>
      <c r="D1877">
        <v>3</v>
      </c>
    </row>
    <row r="1878" spans="1:5" x14ac:dyDescent="0.4">
      <c r="A1878" t="s">
        <v>8</v>
      </c>
      <c r="B1878" t="s">
        <v>63</v>
      </c>
      <c r="C1878" s="12">
        <v>44756</v>
      </c>
      <c r="D1878">
        <v>4</v>
      </c>
    </row>
    <row r="1879" spans="1:5" x14ac:dyDescent="0.4">
      <c r="A1879" t="s">
        <v>8</v>
      </c>
      <c r="B1879" t="s">
        <v>27</v>
      </c>
      <c r="C1879" s="12">
        <v>44756</v>
      </c>
      <c r="D1879">
        <v>3</v>
      </c>
      <c r="E1879">
        <v>9</v>
      </c>
    </row>
    <row r="1880" spans="1:5" x14ac:dyDescent="0.4">
      <c r="A1880" t="s">
        <v>8</v>
      </c>
      <c r="B1880" t="s">
        <v>41</v>
      </c>
      <c r="C1880" s="12">
        <v>44756</v>
      </c>
      <c r="D1880">
        <v>3.5</v>
      </c>
    </row>
    <row r="1881" spans="1:5" x14ac:dyDescent="0.4">
      <c r="A1881" t="s">
        <v>8</v>
      </c>
      <c r="B1881" t="s">
        <v>41</v>
      </c>
      <c r="C1881" s="12">
        <v>44756</v>
      </c>
      <c r="D1881">
        <v>4</v>
      </c>
    </row>
    <row r="1882" spans="1:5" x14ac:dyDescent="0.4">
      <c r="A1882" t="s">
        <v>8</v>
      </c>
      <c r="B1882" t="s">
        <v>65</v>
      </c>
      <c r="C1882" s="12">
        <v>44756</v>
      </c>
      <c r="D1882">
        <v>3</v>
      </c>
    </row>
    <row r="1883" spans="1:5" x14ac:dyDescent="0.4">
      <c r="A1883" t="s">
        <v>8</v>
      </c>
      <c r="B1883" t="s">
        <v>64</v>
      </c>
      <c r="C1883" s="12">
        <v>44756</v>
      </c>
      <c r="D1883">
        <v>3</v>
      </c>
    </row>
    <row r="1884" spans="1:5" x14ac:dyDescent="0.4">
      <c r="A1884" t="s">
        <v>8</v>
      </c>
      <c r="B1884" t="s">
        <v>51</v>
      </c>
      <c r="C1884" s="12">
        <v>44756</v>
      </c>
      <c r="D1884">
        <v>5</v>
      </c>
    </row>
    <row r="1885" spans="1:5" x14ac:dyDescent="0.4">
      <c r="A1885" t="s">
        <v>8</v>
      </c>
      <c r="B1885" t="s">
        <v>65</v>
      </c>
      <c r="C1885" s="12">
        <v>44756</v>
      </c>
      <c r="D1885">
        <v>2.5</v>
      </c>
    </row>
    <row r="1886" spans="1:5" x14ac:dyDescent="0.4">
      <c r="A1886" t="s">
        <v>8</v>
      </c>
      <c r="B1886" t="s">
        <v>63</v>
      </c>
      <c r="C1886" s="12">
        <v>44756</v>
      </c>
      <c r="D1886">
        <v>4</v>
      </c>
    </row>
    <row r="1887" spans="1:5" x14ac:dyDescent="0.4">
      <c r="A1887" t="s">
        <v>8</v>
      </c>
      <c r="B1887" t="s">
        <v>26</v>
      </c>
      <c r="C1887" s="12">
        <v>44756</v>
      </c>
      <c r="D1887">
        <v>4</v>
      </c>
      <c r="E1887">
        <v>10</v>
      </c>
    </row>
    <row r="1888" spans="1:5" x14ac:dyDescent="0.4">
      <c r="A1888" t="s">
        <v>8</v>
      </c>
      <c r="B1888" t="s">
        <v>63</v>
      </c>
      <c r="C1888" s="12">
        <v>44756</v>
      </c>
      <c r="D1888">
        <v>5</v>
      </c>
    </row>
    <row r="1889" spans="1:5" x14ac:dyDescent="0.4">
      <c r="A1889" t="s">
        <v>8</v>
      </c>
      <c r="B1889" t="s">
        <v>64</v>
      </c>
      <c r="C1889" s="12">
        <v>44756</v>
      </c>
      <c r="D1889">
        <v>4</v>
      </c>
    </row>
    <row r="1890" spans="1:5" x14ac:dyDescent="0.4">
      <c r="A1890" t="s">
        <v>8</v>
      </c>
      <c r="B1890" t="s">
        <v>41</v>
      </c>
      <c r="C1890" s="12">
        <v>44756</v>
      </c>
      <c r="D1890">
        <v>3</v>
      </c>
    </row>
    <row r="1891" spans="1:5" x14ac:dyDescent="0.4">
      <c r="A1891" t="s">
        <v>8</v>
      </c>
      <c r="B1891" t="s">
        <v>41</v>
      </c>
      <c r="C1891" s="12">
        <v>44756</v>
      </c>
      <c r="D1891">
        <v>4</v>
      </c>
    </row>
    <row r="1892" spans="1:5" x14ac:dyDescent="0.4">
      <c r="A1892" t="s">
        <v>8</v>
      </c>
      <c r="B1892" t="s">
        <v>65</v>
      </c>
      <c r="C1892" s="12">
        <v>44756</v>
      </c>
      <c r="D1892">
        <v>2.5</v>
      </c>
    </row>
    <row r="1893" spans="1:5" x14ac:dyDescent="0.4">
      <c r="A1893" t="s">
        <v>8</v>
      </c>
      <c r="B1893" t="s">
        <v>51</v>
      </c>
      <c r="C1893" s="12">
        <v>44756</v>
      </c>
      <c r="D1893">
        <v>4</v>
      </c>
    </row>
    <row r="1894" spans="1:5" x14ac:dyDescent="0.4">
      <c r="A1894" t="s">
        <v>8</v>
      </c>
      <c r="B1894" t="s">
        <v>41</v>
      </c>
      <c r="C1894" s="12">
        <v>44756</v>
      </c>
      <c r="D1894">
        <v>2.5</v>
      </c>
    </row>
    <row r="1895" spans="1:5" x14ac:dyDescent="0.4">
      <c r="A1895" t="s">
        <v>8</v>
      </c>
      <c r="B1895" t="s">
        <v>63</v>
      </c>
      <c r="C1895" s="12">
        <v>44756</v>
      </c>
      <c r="D1895">
        <v>5</v>
      </c>
    </row>
    <row r="1896" spans="1:5" x14ac:dyDescent="0.4">
      <c r="A1896" t="s">
        <v>8</v>
      </c>
      <c r="B1896" t="s">
        <v>65</v>
      </c>
      <c r="C1896" s="12">
        <v>44756</v>
      </c>
      <c r="D1896">
        <v>4</v>
      </c>
    </row>
    <row r="1897" spans="1:5" x14ac:dyDescent="0.4">
      <c r="A1897" t="s">
        <v>8</v>
      </c>
      <c r="B1897" t="s">
        <v>63</v>
      </c>
      <c r="C1897" s="12">
        <v>44756</v>
      </c>
      <c r="D1897">
        <v>2</v>
      </c>
    </row>
    <row r="1898" spans="1:5" x14ac:dyDescent="0.4">
      <c r="A1898" t="s">
        <v>8</v>
      </c>
      <c r="B1898" t="s">
        <v>63</v>
      </c>
      <c r="C1898" s="12">
        <v>44756</v>
      </c>
      <c r="D1898">
        <v>2</v>
      </c>
    </row>
    <row r="1899" spans="1:5" x14ac:dyDescent="0.4">
      <c r="A1899" t="s">
        <v>8</v>
      </c>
      <c r="B1899" t="s">
        <v>34</v>
      </c>
      <c r="C1899" s="12">
        <v>44756</v>
      </c>
      <c r="D1899">
        <v>4</v>
      </c>
      <c r="E1899">
        <v>9.6</v>
      </c>
    </row>
    <row r="1900" spans="1:5" x14ac:dyDescent="0.4">
      <c r="A1900" t="s">
        <v>8</v>
      </c>
      <c r="B1900" t="s">
        <v>41</v>
      </c>
      <c r="C1900" s="12">
        <v>44756</v>
      </c>
      <c r="D1900">
        <v>3</v>
      </c>
    </row>
    <row r="1901" spans="1:5" x14ac:dyDescent="0.4">
      <c r="A1901" t="s">
        <v>8</v>
      </c>
      <c r="B1901" t="s">
        <v>65</v>
      </c>
      <c r="C1901" s="12">
        <v>44756</v>
      </c>
      <c r="D1901">
        <v>3.5</v>
      </c>
    </row>
    <row r="1902" spans="1:5" x14ac:dyDescent="0.4">
      <c r="A1902" t="s">
        <v>8</v>
      </c>
      <c r="B1902" t="s">
        <v>64</v>
      </c>
      <c r="C1902" s="12">
        <v>44756</v>
      </c>
      <c r="D1902">
        <v>3</v>
      </c>
    </row>
    <row r="1903" spans="1:5" x14ac:dyDescent="0.4">
      <c r="A1903" t="s">
        <v>8</v>
      </c>
      <c r="B1903" t="s">
        <v>64</v>
      </c>
      <c r="C1903" s="12">
        <v>44756</v>
      </c>
      <c r="D1903">
        <v>3</v>
      </c>
    </row>
    <row r="1904" spans="1:5" x14ac:dyDescent="0.4">
      <c r="A1904" t="s">
        <v>8</v>
      </c>
      <c r="B1904" t="s">
        <v>65</v>
      </c>
      <c r="C1904" s="12">
        <v>44756</v>
      </c>
      <c r="D1904">
        <v>3.5</v>
      </c>
    </row>
    <row r="1905" spans="1:5" x14ac:dyDescent="0.4">
      <c r="A1905" t="s">
        <v>8</v>
      </c>
      <c r="B1905" t="s">
        <v>51</v>
      </c>
      <c r="C1905" s="12">
        <v>44756</v>
      </c>
      <c r="D1905">
        <v>4</v>
      </c>
    </row>
    <row r="1906" spans="1:5" x14ac:dyDescent="0.4">
      <c r="A1906" t="s">
        <v>8</v>
      </c>
      <c r="B1906" t="s">
        <v>41</v>
      </c>
      <c r="C1906" s="12">
        <v>44756</v>
      </c>
      <c r="D1906">
        <v>3</v>
      </c>
    </row>
    <row r="1907" spans="1:5" x14ac:dyDescent="0.4">
      <c r="A1907" t="s">
        <v>8</v>
      </c>
      <c r="B1907" t="s">
        <v>51</v>
      </c>
      <c r="C1907" s="12">
        <v>44756</v>
      </c>
      <c r="D1907">
        <v>5</v>
      </c>
    </row>
    <row r="1908" spans="1:5" x14ac:dyDescent="0.4">
      <c r="A1908" t="s">
        <v>8</v>
      </c>
      <c r="B1908" t="s">
        <v>63</v>
      </c>
      <c r="C1908" s="12">
        <v>44756</v>
      </c>
      <c r="D1908">
        <v>3</v>
      </c>
    </row>
    <row r="1909" spans="1:5" x14ac:dyDescent="0.4">
      <c r="A1909" t="s">
        <v>8</v>
      </c>
      <c r="B1909" t="s">
        <v>27</v>
      </c>
      <c r="C1909" s="12">
        <v>44756</v>
      </c>
      <c r="D1909">
        <v>2.5</v>
      </c>
      <c r="E1909">
        <v>9</v>
      </c>
    </row>
    <row r="1910" spans="1:5" x14ac:dyDescent="0.4">
      <c r="A1910" t="s">
        <v>8</v>
      </c>
      <c r="B1910" t="s">
        <v>51</v>
      </c>
      <c r="C1910" s="12">
        <v>44756</v>
      </c>
      <c r="D1910">
        <v>4</v>
      </c>
    </row>
    <row r="1911" spans="1:5" x14ac:dyDescent="0.4">
      <c r="A1911" t="s">
        <v>8</v>
      </c>
      <c r="B1911" t="s">
        <v>30</v>
      </c>
      <c r="C1911" s="12">
        <v>44756</v>
      </c>
      <c r="D1911">
        <v>5</v>
      </c>
      <c r="E1911">
        <v>10</v>
      </c>
    </row>
    <row r="1912" spans="1:5" x14ac:dyDescent="0.4">
      <c r="A1912" t="s">
        <v>8</v>
      </c>
      <c r="B1912" t="s">
        <v>65</v>
      </c>
      <c r="C1912" s="12">
        <v>44756</v>
      </c>
      <c r="D1912">
        <v>4</v>
      </c>
    </row>
    <row r="1913" spans="1:5" x14ac:dyDescent="0.4">
      <c r="A1913" t="s">
        <v>8</v>
      </c>
      <c r="B1913" t="s">
        <v>65</v>
      </c>
      <c r="C1913" s="12">
        <v>44756</v>
      </c>
      <c r="D1913">
        <v>3</v>
      </c>
    </row>
    <row r="1914" spans="1:5" x14ac:dyDescent="0.4">
      <c r="A1914" t="s">
        <v>8</v>
      </c>
      <c r="B1914" t="s">
        <v>51</v>
      </c>
      <c r="C1914" s="12">
        <v>44756</v>
      </c>
      <c r="D1914">
        <v>3</v>
      </c>
    </row>
    <row r="1915" spans="1:5" x14ac:dyDescent="0.4">
      <c r="A1915" t="s">
        <v>8</v>
      </c>
      <c r="B1915" t="s">
        <v>49</v>
      </c>
      <c r="C1915" s="12">
        <v>44756</v>
      </c>
      <c r="D1915">
        <v>4</v>
      </c>
    </row>
    <row r="1916" spans="1:5" x14ac:dyDescent="0.4">
      <c r="A1916" t="s">
        <v>8</v>
      </c>
      <c r="B1916" t="s">
        <v>29</v>
      </c>
      <c r="C1916" s="12">
        <v>44756</v>
      </c>
      <c r="D1916">
        <v>3.5</v>
      </c>
      <c r="E1916">
        <v>9</v>
      </c>
    </row>
    <row r="1917" spans="1:5" x14ac:dyDescent="0.4">
      <c r="A1917" t="s">
        <v>8</v>
      </c>
      <c r="B1917" t="s">
        <v>65</v>
      </c>
      <c r="C1917" s="12">
        <v>44756</v>
      </c>
      <c r="D1917">
        <v>2.5</v>
      </c>
    </row>
    <row r="1918" spans="1:5" x14ac:dyDescent="0.4">
      <c r="A1918" t="s">
        <v>8</v>
      </c>
      <c r="B1918" t="s">
        <v>41</v>
      </c>
      <c r="C1918" s="12">
        <v>44756</v>
      </c>
      <c r="D1918">
        <v>3.5</v>
      </c>
    </row>
    <row r="1919" spans="1:5" x14ac:dyDescent="0.4">
      <c r="A1919" t="s">
        <v>8</v>
      </c>
      <c r="B1919" t="s">
        <v>63</v>
      </c>
      <c r="C1919" s="12">
        <v>44756</v>
      </c>
      <c r="D1919">
        <v>1.5</v>
      </c>
    </row>
    <row r="1920" spans="1:5" x14ac:dyDescent="0.4">
      <c r="A1920" t="s">
        <v>8</v>
      </c>
      <c r="B1920" t="s">
        <v>64</v>
      </c>
      <c r="C1920" s="12">
        <v>44756</v>
      </c>
      <c r="D1920">
        <v>2.5</v>
      </c>
    </row>
    <row r="1921" spans="1:5" x14ac:dyDescent="0.4">
      <c r="A1921" t="s">
        <v>8</v>
      </c>
      <c r="B1921" t="s">
        <v>64</v>
      </c>
      <c r="C1921" s="12">
        <v>44756</v>
      </c>
      <c r="D1921">
        <v>5</v>
      </c>
    </row>
    <row r="1922" spans="1:5" x14ac:dyDescent="0.4">
      <c r="A1922" t="s">
        <v>8</v>
      </c>
      <c r="B1922" t="s">
        <v>65</v>
      </c>
      <c r="C1922" s="12">
        <v>44756</v>
      </c>
      <c r="D1922">
        <v>4</v>
      </c>
    </row>
    <row r="1923" spans="1:5" x14ac:dyDescent="0.4">
      <c r="A1923" t="s">
        <v>8</v>
      </c>
      <c r="B1923" t="s">
        <v>65</v>
      </c>
      <c r="C1923" s="12">
        <v>44756</v>
      </c>
      <c r="D1923">
        <v>3</v>
      </c>
    </row>
    <row r="1924" spans="1:5" x14ac:dyDescent="0.4">
      <c r="A1924" t="s">
        <v>8</v>
      </c>
      <c r="B1924" t="s">
        <v>65</v>
      </c>
      <c r="C1924" s="12">
        <v>44756</v>
      </c>
      <c r="D1924">
        <v>3</v>
      </c>
    </row>
    <row r="1925" spans="1:5" x14ac:dyDescent="0.4">
      <c r="A1925" t="s">
        <v>8</v>
      </c>
      <c r="B1925" t="s">
        <v>65</v>
      </c>
      <c r="C1925" s="12">
        <v>44756</v>
      </c>
      <c r="D1925">
        <v>2.5</v>
      </c>
    </row>
    <row r="1926" spans="1:5" x14ac:dyDescent="0.4">
      <c r="A1926" t="s">
        <v>8</v>
      </c>
      <c r="B1926" t="s">
        <v>65</v>
      </c>
      <c r="C1926" s="12">
        <v>44756</v>
      </c>
      <c r="D1926">
        <v>3</v>
      </c>
    </row>
    <row r="1927" spans="1:5" x14ac:dyDescent="0.4">
      <c r="A1927" t="s">
        <v>8</v>
      </c>
      <c r="B1927" t="s">
        <v>25</v>
      </c>
      <c r="C1927" s="12">
        <v>44756</v>
      </c>
      <c r="D1927">
        <v>3</v>
      </c>
    </row>
    <row r="1928" spans="1:5" x14ac:dyDescent="0.4">
      <c r="A1928" t="s">
        <v>8</v>
      </c>
      <c r="B1928" t="s">
        <v>28</v>
      </c>
      <c r="C1928" s="12">
        <v>44756</v>
      </c>
      <c r="D1928">
        <v>2</v>
      </c>
      <c r="E1928">
        <v>9</v>
      </c>
    </row>
    <row r="1929" spans="1:5" x14ac:dyDescent="0.4">
      <c r="A1929" t="s">
        <v>8</v>
      </c>
      <c r="B1929" t="s">
        <v>51</v>
      </c>
      <c r="C1929" s="12">
        <v>44756</v>
      </c>
      <c r="D1929">
        <v>4</v>
      </c>
    </row>
    <row r="1930" spans="1:5" x14ac:dyDescent="0.4">
      <c r="A1930" t="s">
        <v>8</v>
      </c>
      <c r="B1930" t="s">
        <v>30</v>
      </c>
      <c r="C1930" s="12">
        <v>44756</v>
      </c>
      <c r="D1930">
        <v>3</v>
      </c>
    </row>
    <row r="1931" spans="1:5" x14ac:dyDescent="0.4">
      <c r="A1931" t="s">
        <v>8</v>
      </c>
      <c r="B1931" t="s">
        <v>51</v>
      </c>
      <c r="C1931" s="12">
        <v>44756</v>
      </c>
      <c r="D1931">
        <v>3</v>
      </c>
    </row>
    <row r="1932" spans="1:5" x14ac:dyDescent="0.4">
      <c r="A1932" t="s">
        <v>8</v>
      </c>
      <c r="B1932" t="s">
        <v>65</v>
      </c>
      <c r="C1932" s="12">
        <v>44756</v>
      </c>
      <c r="D1932">
        <v>3</v>
      </c>
    </row>
    <row r="1933" spans="1:5" x14ac:dyDescent="0.4">
      <c r="A1933" t="s">
        <v>8</v>
      </c>
      <c r="B1933" t="s">
        <v>65</v>
      </c>
      <c r="C1933" s="12">
        <v>44756</v>
      </c>
      <c r="D1933">
        <v>2.5</v>
      </c>
    </row>
    <row r="1934" spans="1:5" x14ac:dyDescent="0.4">
      <c r="A1934" t="s">
        <v>8</v>
      </c>
      <c r="B1934" t="s">
        <v>63</v>
      </c>
      <c r="C1934" s="12">
        <v>44756</v>
      </c>
      <c r="D1934">
        <v>4</v>
      </c>
    </row>
    <row r="1935" spans="1:5" x14ac:dyDescent="0.4">
      <c r="A1935" t="s">
        <v>8</v>
      </c>
      <c r="B1935" t="s">
        <v>51</v>
      </c>
      <c r="C1935" s="12">
        <v>44756</v>
      </c>
      <c r="D1935">
        <v>4</v>
      </c>
    </row>
    <row r="1936" spans="1:5" x14ac:dyDescent="0.4">
      <c r="A1936" t="s">
        <v>8</v>
      </c>
      <c r="B1936" t="s">
        <v>65</v>
      </c>
      <c r="C1936" s="12">
        <v>44756</v>
      </c>
      <c r="D1936">
        <v>3</v>
      </c>
    </row>
    <row r="1937" spans="1:5" x14ac:dyDescent="0.4">
      <c r="A1937" t="s">
        <v>8</v>
      </c>
      <c r="B1937" t="s">
        <v>63</v>
      </c>
      <c r="C1937" s="12">
        <v>44756</v>
      </c>
      <c r="D1937">
        <v>3</v>
      </c>
    </row>
    <row r="1938" spans="1:5" x14ac:dyDescent="0.4">
      <c r="A1938" t="s">
        <v>8</v>
      </c>
      <c r="B1938" t="s">
        <v>65</v>
      </c>
      <c r="C1938" s="12">
        <v>44756</v>
      </c>
      <c r="D1938">
        <v>3.5</v>
      </c>
    </row>
    <row r="1939" spans="1:5" x14ac:dyDescent="0.4">
      <c r="A1939" t="s">
        <v>8</v>
      </c>
      <c r="B1939" t="s">
        <v>51</v>
      </c>
      <c r="C1939" s="12">
        <v>44756</v>
      </c>
      <c r="D1939">
        <v>3</v>
      </c>
    </row>
    <row r="1940" spans="1:5" x14ac:dyDescent="0.4">
      <c r="A1940" t="s">
        <v>8</v>
      </c>
      <c r="B1940" t="s">
        <v>29</v>
      </c>
      <c r="C1940" s="12">
        <v>44756</v>
      </c>
      <c r="D1940">
        <v>3</v>
      </c>
    </row>
    <row r="1941" spans="1:5" x14ac:dyDescent="0.4">
      <c r="A1941" t="s">
        <v>8</v>
      </c>
      <c r="B1941" t="s">
        <v>65</v>
      </c>
      <c r="C1941" s="12">
        <v>44756</v>
      </c>
      <c r="D1941">
        <v>3</v>
      </c>
    </row>
    <row r="1942" spans="1:5" x14ac:dyDescent="0.4">
      <c r="A1942" t="s">
        <v>8</v>
      </c>
      <c r="B1942" t="s">
        <v>65</v>
      </c>
      <c r="C1942" s="12">
        <v>44756</v>
      </c>
      <c r="D1942">
        <v>3.5</v>
      </c>
    </row>
    <row r="1943" spans="1:5" x14ac:dyDescent="0.4">
      <c r="A1943" t="s">
        <v>8</v>
      </c>
      <c r="B1943" t="s">
        <v>49</v>
      </c>
      <c r="C1943" s="12">
        <v>44756</v>
      </c>
      <c r="D1943">
        <v>4</v>
      </c>
    </row>
    <row r="1944" spans="1:5" x14ac:dyDescent="0.4">
      <c r="A1944" t="s">
        <v>8</v>
      </c>
      <c r="B1944" t="s">
        <v>65</v>
      </c>
      <c r="C1944" s="12">
        <v>44756</v>
      </c>
      <c r="D1944">
        <v>3</v>
      </c>
    </row>
    <row r="1945" spans="1:5" x14ac:dyDescent="0.4">
      <c r="A1945" t="s">
        <v>8</v>
      </c>
      <c r="B1945" t="s">
        <v>65</v>
      </c>
      <c r="C1945" s="12">
        <v>44756</v>
      </c>
      <c r="D1945">
        <v>3</v>
      </c>
    </row>
    <row r="1946" spans="1:5" x14ac:dyDescent="0.4">
      <c r="A1946" t="s">
        <v>8</v>
      </c>
      <c r="B1946" t="s">
        <v>65</v>
      </c>
      <c r="C1946" s="12">
        <v>44756</v>
      </c>
      <c r="D1946">
        <v>4</v>
      </c>
    </row>
    <row r="1947" spans="1:5" x14ac:dyDescent="0.4">
      <c r="A1947" t="s">
        <v>8</v>
      </c>
      <c r="B1947" t="s">
        <v>30</v>
      </c>
      <c r="C1947" s="12">
        <v>44756</v>
      </c>
      <c r="D1947">
        <v>4</v>
      </c>
      <c r="E1947">
        <v>10.199999999999999</v>
      </c>
    </row>
    <row r="1948" spans="1:5" x14ac:dyDescent="0.4">
      <c r="A1948" t="s">
        <v>8</v>
      </c>
      <c r="B1948" t="s">
        <v>65</v>
      </c>
      <c r="C1948" s="12">
        <v>44756</v>
      </c>
      <c r="D1948">
        <v>4</v>
      </c>
    </row>
    <row r="1949" spans="1:5" x14ac:dyDescent="0.4">
      <c r="A1949" t="s">
        <v>8</v>
      </c>
      <c r="B1949" t="s">
        <v>63</v>
      </c>
      <c r="C1949" s="12">
        <v>44756</v>
      </c>
      <c r="D1949">
        <v>4</v>
      </c>
    </row>
    <row r="1950" spans="1:5" x14ac:dyDescent="0.4">
      <c r="A1950" t="s">
        <v>8</v>
      </c>
      <c r="B1950" t="s">
        <v>28</v>
      </c>
      <c r="C1950" s="12">
        <v>44756</v>
      </c>
      <c r="D1950">
        <v>4</v>
      </c>
    </row>
    <row r="1951" spans="1:5" x14ac:dyDescent="0.4">
      <c r="A1951" t="s">
        <v>8</v>
      </c>
      <c r="B1951" t="s">
        <v>33</v>
      </c>
      <c r="C1951" s="12">
        <v>44756</v>
      </c>
      <c r="D1951">
        <v>3</v>
      </c>
      <c r="E1951">
        <v>9</v>
      </c>
    </row>
    <row r="1952" spans="1:5" x14ac:dyDescent="0.4">
      <c r="A1952" t="s">
        <v>8</v>
      </c>
      <c r="B1952" t="s">
        <v>29</v>
      </c>
      <c r="C1952" s="12">
        <v>44756</v>
      </c>
      <c r="D1952">
        <v>3</v>
      </c>
      <c r="E1952">
        <v>9</v>
      </c>
    </row>
    <row r="1953" spans="1:5" x14ac:dyDescent="0.4">
      <c r="A1953" t="s">
        <v>8</v>
      </c>
      <c r="B1953" t="s">
        <v>64</v>
      </c>
      <c r="C1953" s="12">
        <v>44756</v>
      </c>
      <c r="D1953">
        <v>2.5</v>
      </c>
    </row>
    <row r="1954" spans="1:5" x14ac:dyDescent="0.4">
      <c r="A1954" t="s">
        <v>8</v>
      </c>
      <c r="B1954" t="s">
        <v>41</v>
      </c>
      <c r="C1954" s="12">
        <v>44756</v>
      </c>
      <c r="D1954">
        <v>2</v>
      </c>
    </row>
    <row r="1955" spans="1:5" x14ac:dyDescent="0.4">
      <c r="A1955" t="s">
        <v>8</v>
      </c>
      <c r="B1955" t="s">
        <v>63</v>
      </c>
      <c r="C1955" s="12">
        <v>44756</v>
      </c>
      <c r="D1955">
        <v>3.5</v>
      </c>
    </row>
    <row r="1956" spans="1:5" x14ac:dyDescent="0.4">
      <c r="A1956" t="s">
        <v>8</v>
      </c>
      <c r="B1956" t="s">
        <v>63</v>
      </c>
      <c r="C1956" s="12">
        <v>44756</v>
      </c>
      <c r="D1956">
        <v>2.5</v>
      </c>
    </row>
    <row r="1957" spans="1:5" x14ac:dyDescent="0.4">
      <c r="A1957" t="s">
        <v>8</v>
      </c>
      <c r="B1957" t="s">
        <v>41</v>
      </c>
      <c r="C1957" s="12">
        <v>44756</v>
      </c>
      <c r="D1957">
        <v>4</v>
      </c>
    </row>
    <row r="1958" spans="1:5" x14ac:dyDescent="0.4">
      <c r="A1958" t="s">
        <v>8</v>
      </c>
      <c r="B1958" t="s">
        <v>64</v>
      </c>
      <c r="C1958" s="12">
        <v>44756</v>
      </c>
      <c r="D1958">
        <v>3.5</v>
      </c>
    </row>
    <row r="1959" spans="1:5" x14ac:dyDescent="0.4">
      <c r="A1959" t="s">
        <v>8</v>
      </c>
      <c r="B1959" t="s">
        <v>65</v>
      </c>
      <c r="C1959" s="12">
        <v>44756</v>
      </c>
      <c r="D1959">
        <v>5</v>
      </c>
    </row>
    <row r="1960" spans="1:5" x14ac:dyDescent="0.4">
      <c r="A1960" t="s">
        <v>8</v>
      </c>
      <c r="B1960" t="s">
        <v>41</v>
      </c>
      <c r="C1960" s="12">
        <v>44756</v>
      </c>
      <c r="D1960">
        <v>2.5</v>
      </c>
    </row>
    <row r="1961" spans="1:5" x14ac:dyDescent="0.4">
      <c r="A1961" t="s">
        <v>8</v>
      </c>
      <c r="B1961" t="s">
        <v>63</v>
      </c>
      <c r="C1961" s="12">
        <v>44756</v>
      </c>
      <c r="D1961">
        <v>3.5</v>
      </c>
    </row>
    <row r="1962" spans="1:5" x14ac:dyDescent="0.4">
      <c r="A1962" t="s">
        <v>8</v>
      </c>
      <c r="B1962" t="s">
        <v>65</v>
      </c>
      <c r="C1962" s="12">
        <v>44756</v>
      </c>
      <c r="D1962">
        <v>2</v>
      </c>
    </row>
    <row r="1963" spans="1:5" x14ac:dyDescent="0.4">
      <c r="A1963" t="s">
        <v>8</v>
      </c>
      <c r="B1963" t="s">
        <v>41</v>
      </c>
      <c r="C1963" s="12">
        <v>44756</v>
      </c>
      <c r="D1963">
        <v>3</v>
      </c>
    </row>
    <row r="1964" spans="1:5" x14ac:dyDescent="0.4">
      <c r="A1964" t="s">
        <v>8</v>
      </c>
      <c r="B1964" t="s">
        <v>63</v>
      </c>
      <c r="C1964" s="12">
        <v>44756</v>
      </c>
      <c r="D1964">
        <v>5</v>
      </c>
    </row>
    <row r="1965" spans="1:5" x14ac:dyDescent="0.4">
      <c r="A1965" t="s">
        <v>8</v>
      </c>
      <c r="B1965" t="s">
        <v>28</v>
      </c>
      <c r="C1965" s="12">
        <v>44756</v>
      </c>
      <c r="D1965">
        <v>5</v>
      </c>
      <c r="E1965">
        <v>8.5</v>
      </c>
    </row>
    <row r="1966" spans="1:5" x14ac:dyDescent="0.4">
      <c r="A1966" t="s">
        <v>8</v>
      </c>
      <c r="B1966" t="s">
        <v>65</v>
      </c>
      <c r="C1966" s="12">
        <v>44756</v>
      </c>
      <c r="D1966">
        <v>4</v>
      </c>
    </row>
    <row r="1967" spans="1:5" x14ac:dyDescent="0.4">
      <c r="A1967" t="s">
        <v>8</v>
      </c>
      <c r="B1967" t="s">
        <v>63</v>
      </c>
      <c r="C1967" s="12">
        <v>44756</v>
      </c>
      <c r="D1967">
        <v>2.5</v>
      </c>
    </row>
    <row r="1968" spans="1:5" x14ac:dyDescent="0.4">
      <c r="A1968" t="s">
        <v>8</v>
      </c>
      <c r="B1968" t="s">
        <v>63</v>
      </c>
      <c r="C1968" s="12">
        <v>44756</v>
      </c>
      <c r="D1968">
        <v>2.5</v>
      </c>
    </row>
    <row r="1969" spans="1:5" x14ac:dyDescent="0.4">
      <c r="A1969" t="s">
        <v>8</v>
      </c>
      <c r="B1969" t="s">
        <v>65</v>
      </c>
      <c r="C1969" s="12">
        <v>44756</v>
      </c>
      <c r="D1969">
        <v>3</v>
      </c>
    </row>
    <row r="1970" spans="1:5" x14ac:dyDescent="0.4">
      <c r="A1970" t="s">
        <v>8</v>
      </c>
      <c r="B1970" t="s">
        <v>41</v>
      </c>
      <c r="C1970" s="12">
        <v>44756</v>
      </c>
      <c r="D1970">
        <v>4</v>
      </c>
    </row>
    <row r="1971" spans="1:5" x14ac:dyDescent="0.4">
      <c r="A1971" t="s">
        <v>8</v>
      </c>
      <c r="B1971" t="s">
        <v>63</v>
      </c>
      <c r="C1971" s="12">
        <v>44756</v>
      </c>
      <c r="D1971">
        <v>5</v>
      </c>
    </row>
    <row r="1972" spans="1:5" x14ac:dyDescent="0.4">
      <c r="A1972" t="s">
        <v>8</v>
      </c>
      <c r="B1972" t="s">
        <v>65</v>
      </c>
      <c r="C1972" s="12">
        <v>44756</v>
      </c>
      <c r="D1972">
        <v>3</v>
      </c>
    </row>
    <row r="1973" spans="1:5" x14ac:dyDescent="0.4">
      <c r="A1973" t="s">
        <v>8</v>
      </c>
      <c r="B1973" t="s">
        <v>49</v>
      </c>
      <c r="C1973" s="12">
        <v>44756</v>
      </c>
      <c r="D1973">
        <v>2.5</v>
      </c>
    </row>
    <row r="1974" spans="1:5" x14ac:dyDescent="0.4">
      <c r="A1974" t="s">
        <v>8</v>
      </c>
      <c r="B1974" t="s">
        <v>63</v>
      </c>
      <c r="C1974" s="12">
        <v>44756</v>
      </c>
      <c r="D1974">
        <v>3</v>
      </c>
    </row>
    <row r="1975" spans="1:5" x14ac:dyDescent="0.4">
      <c r="A1975" t="s">
        <v>8</v>
      </c>
      <c r="B1975" t="s">
        <v>63</v>
      </c>
      <c r="C1975" s="12">
        <v>44756</v>
      </c>
      <c r="D1975">
        <v>2.5</v>
      </c>
    </row>
    <row r="1976" spans="1:5" x14ac:dyDescent="0.4">
      <c r="A1976" t="s">
        <v>8</v>
      </c>
      <c r="B1976" t="s">
        <v>28</v>
      </c>
      <c r="C1976" s="12">
        <v>44756</v>
      </c>
      <c r="D1976">
        <v>3.5</v>
      </c>
      <c r="E1976">
        <v>8.1999999999999993</v>
      </c>
    </row>
    <row r="1977" spans="1:5" x14ac:dyDescent="0.4">
      <c r="A1977" t="s">
        <v>8</v>
      </c>
      <c r="B1977" t="s">
        <v>63</v>
      </c>
      <c r="C1977" s="12">
        <v>44756</v>
      </c>
      <c r="D1977">
        <v>3.5</v>
      </c>
    </row>
    <row r="1978" spans="1:5" x14ac:dyDescent="0.4">
      <c r="A1978" t="s">
        <v>8</v>
      </c>
      <c r="B1978" t="s">
        <v>63</v>
      </c>
      <c r="C1978" s="12">
        <v>44756</v>
      </c>
      <c r="D1978">
        <v>3</v>
      </c>
    </row>
    <row r="1979" spans="1:5" x14ac:dyDescent="0.4">
      <c r="A1979" t="s">
        <v>8</v>
      </c>
      <c r="B1979" t="s">
        <v>31</v>
      </c>
      <c r="C1979" s="12">
        <v>44767</v>
      </c>
      <c r="D1979">
        <v>5</v>
      </c>
      <c r="E1979">
        <v>9.5</v>
      </c>
    </row>
    <row r="1980" spans="1:5" x14ac:dyDescent="0.4">
      <c r="A1980" t="s">
        <v>8</v>
      </c>
      <c r="B1980" t="s">
        <v>65</v>
      </c>
      <c r="C1980" s="12">
        <v>44756</v>
      </c>
      <c r="D1980">
        <v>2.5</v>
      </c>
    </row>
    <row r="1981" spans="1:5" x14ac:dyDescent="0.4">
      <c r="A1981" t="s">
        <v>8</v>
      </c>
      <c r="B1981" t="s">
        <v>65</v>
      </c>
      <c r="C1981" s="12">
        <v>44756</v>
      </c>
      <c r="D1981">
        <v>3</v>
      </c>
    </row>
    <row r="1982" spans="1:5" x14ac:dyDescent="0.4">
      <c r="A1982" t="s">
        <v>8</v>
      </c>
      <c r="B1982" t="s">
        <v>27</v>
      </c>
      <c r="C1982" s="12">
        <v>44767</v>
      </c>
      <c r="D1982">
        <v>2.5</v>
      </c>
      <c r="E1982">
        <v>9</v>
      </c>
    </row>
    <row r="1983" spans="1:5" x14ac:dyDescent="0.4">
      <c r="A1983" t="s">
        <v>8</v>
      </c>
      <c r="B1983" t="s">
        <v>65</v>
      </c>
      <c r="C1983" s="12">
        <v>44756</v>
      </c>
      <c r="D1983">
        <v>2.5</v>
      </c>
    </row>
    <row r="1984" spans="1:5" x14ac:dyDescent="0.4">
      <c r="A1984" t="s">
        <v>8</v>
      </c>
      <c r="B1984" t="s">
        <v>51</v>
      </c>
      <c r="C1984" s="12">
        <v>44756</v>
      </c>
      <c r="D1984">
        <v>3</v>
      </c>
    </row>
    <row r="1985" spans="1:4" x14ac:dyDescent="0.4">
      <c r="A1985" t="s">
        <v>8</v>
      </c>
      <c r="B1985" t="s">
        <v>65</v>
      </c>
      <c r="C1985" s="12">
        <v>44756</v>
      </c>
      <c r="D1985">
        <v>3</v>
      </c>
    </row>
    <row r="1986" spans="1:4" x14ac:dyDescent="0.4">
      <c r="A1986" t="s">
        <v>8</v>
      </c>
      <c r="B1986" t="s">
        <v>63</v>
      </c>
      <c r="C1986" s="12">
        <v>44756</v>
      </c>
      <c r="D1986">
        <v>3</v>
      </c>
    </row>
    <row r="1987" spans="1:4" x14ac:dyDescent="0.4">
      <c r="A1987" t="s">
        <v>8</v>
      </c>
      <c r="B1987" t="s">
        <v>49</v>
      </c>
      <c r="C1987" s="12">
        <v>44756</v>
      </c>
      <c r="D1987">
        <v>4</v>
      </c>
    </row>
    <row r="1988" spans="1:4" x14ac:dyDescent="0.4">
      <c r="A1988" t="s">
        <v>8</v>
      </c>
      <c r="B1988" t="s">
        <v>64</v>
      </c>
      <c r="C1988" s="12">
        <v>44756</v>
      </c>
      <c r="D1988">
        <v>4</v>
      </c>
    </row>
    <row r="1989" spans="1:4" x14ac:dyDescent="0.4">
      <c r="A1989" t="s">
        <v>8</v>
      </c>
      <c r="B1989" t="s">
        <v>65</v>
      </c>
      <c r="C1989" s="12">
        <v>44756</v>
      </c>
      <c r="D1989">
        <v>3.5</v>
      </c>
    </row>
    <row r="1990" spans="1:4" x14ac:dyDescent="0.4">
      <c r="A1990" t="s">
        <v>8</v>
      </c>
      <c r="B1990" t="s">
        <v>65</v>
      </c>
      <c r="C1990" s="12">
        <v>44756</v>
      </c>
      <c r="D1990">
        <v>3</v>
      </c>
    </row>
    <row r="1991" spans="1:4" x14ac:dyDescent="0.4">
      <c r="A1991" t="s">
        <v>8</v>
      </c>
      <c r="B1991" t="s">
        <v>63</v>
      </c>
      <c r="C1991" s="12">
        <v>44756</v>
      </c>
      <c r="D1991">
        <v>3</v>
      </c>
    </row>
    <row r="1992" spans="1:4" x14ac:dyDescent="0.4">
      <c r="A1992" t="s">
        <v>8</v>
      </c>
      <c r="B1992" t="s">
        <v>41</v>
      </c>
      <c r="C1992" s="12">
        <v>44756</v>
      </c>
      <c r="D1992">
        <v>4</v>
      </c>
    </row>
    <row r="1993" spans="1:4" x14ac:dyDescent="0.4">
      <c r="A1993" t="s">
        <v>8</v>
      </c>
      <c r="B1993" t="s">
        <v>65</v>
      </c>
      <c r="C1993" s="12">
        <v>44756</v>
      </c>
      <c r="D1993">
        <v>2.5</v>
      </c>
    </row>
    <row r="1994" spans="1:4" x14ac:dyDescent="0.4">
      <c r="A1994" t="s">
        <v>8</v>
      </c>
      <c r="B1994" t="s">
        <v>65</v>
      </c>
      <c r="C1994" s="12">
        <v>44756</v>
      </c>
      <c r="D1994">
        <v>3.5</v>
      </c>
    </row>
    <row r="1995" spans="1:4" x14ac:dyDescent="0.4">
      <c r="A1995" t="s">
        <v>8</v>
      </c>
      <c r="B1995" t="s">
        <v>65</v>
      </c>
      <c r="C1995" s="12">
        <v>44756</v>
      </c>
      <c r="D1995">
        <v>4</v>
      </c>
    </row>
    <row r="1996" spans="1:4" x14ac:dyDescent="0.4">
      <c r="A1996" t="s">
        <v>8</v>
      </c>
      <c r="B1996" t="s">
        <v>65</v>
      </c>
      <c r="C1996" s="12">
        <v>44756</v>
      </c>
      <c r="D1996">
        <v>5</v>
      </c>
    </row>
    <row r="1997" spans="1:4" x14ac:dyDescent="0.4">
      <c r="A1997" t="s">
        <v>8</v>
      </c>
      <c r="B1997" t="s">
        <v>64</v>
      </c>
      <c r="C1997" s="12">
        <v>44756</v>
      </c>
      <c r="D1997">
        <v>4</v>
      </c>
    </row>
    <row r="1998" spans="1:4" x14ac:dyDescent="0.4">
      <c r="A1998" t="s">
        <v>8</v>
      </c>
      <c r="B1998" t="s">
        <v>64</v>
      </c>
      <c r="C1998" s="12">
        <v>44756</v>
      </c>
      <c r="D1998">
        <v>2.5</v>
      </c>
    </row>
    <row r="1999" spans="1:4" x14ac:dyDescent="0.4">
      <c r="A1999" t="s">
        <v>8</v>
      </c>
      <c r="B1999" t="s">
        <v>51</v>
      </c>
      <c r="C1999" s="12">
        <v>44756</v>
      </c>
      <c r="D1999">
        <v>4</v>
      </c>
    </row>
    <row r="2000" spans="1:4" x14ac:dyDescent="0.4">
      <c r="A2000" t="s">
        <v>8</v>
      </c>
      <c r="B2000" t="s">
        <v>65</v>
      </c>
      <c r="C2000" s="12">
        <v>44756</v>
      </c>
      <c r="D2000">
        <v>2</v>
      </c>
    </row>
    <row r="2001" spans="1:5" x14ac:dyDescent="0.4">
      <c r="A2001" t="s">
        <v>8</v>
      </c>
      <c r="B2001" t="s">
        <v>65</v>
      </c>
      <c r="C2001" s="12">
        <v>44756</v>
      </c>
      <c r="D2001">
        <v>4</v>
      </c>
    </row>
    <row r="2002" spans="1:5" x14ac:dyDescent="0.4">
      <c r="A2002" t="s">
        <v>8</v>
      </c>
      <c r="B2002" t="s">
        <v>65</v>
      </c>
      <c r="C2002" s="12">
        <v>44756</v>
      </c>
      <c r="D2002">
        <v>4</v>
      </c>
    </row>
    <row r="2003" spans="1:5" x14ac:dyDescent="0.4">
      <c r="A2003" t="s">
        <v>8</v>
      </c>
      <c r="B2003" t="s">
        <v>65</v>
      </c>
      <c r="C2003" s="12">
        <v>44756</v>
      </c>
      <c r="D2003">
        <v>4</v>
      </c>
    </row>
    <row r="2004" spans="1:5" x14ac:dyDescent="0.4">
      <c r="A2004" t="s">
        <v>8</v>
      </c>
      <c r="B2004" t="s">
        <v>29</v>
      </c>
      <c r="C2004" s="12">
        <v>44762</v>
      </c>
      <c r="D2004">
        <v>3</v>
      </c>
      <c r="E2004">
        <v>9.5</v>
      </c>
    </row>
    <row r="2005" spans="1:5" x14ac:dyDescent="0.4">
      <c r="A2005" t="s">
        <v>8</v>
      </c>
      <c r="B2005" t="s">
        <v>65</v>
      </c>
      <c r="C2005" s="12">
        <v>44756</v>
      </c>
      <c r="D2005">
        <v>4</v>
      </c>
    </row>
    <row r="2006" spans="1:5" x14ac:dyDescent="0.4">
      <c r="A2006" t="s">
        <v>8</v>
      </c>
      <c r="B2006" t="s">
        <v>63</v>
      </c>
      <c r="C2006" s="12">
        <v>44756</v>
      </c>
      <c r="D2006">
        <v>3.5</v>
      </c>
    </row>
    <row r="2007" spans="1:5" x14ac:dyDescent="0.4">
      <c r="A2007" t="s">
        <v>8</v>
      </c>
      <c r="B2007" t="s">
        <v>65</v>
      </c>
      <c r="C2007" s="12">
        <v>44756</v>
      </c>
      <c r="D2007">
        <v>2</v>
      </c>
    </row>
    <row r="2008" spans="1:5" x14ac:dyDescent="0.4">
      <c r="A2008" t="s">
        <v>8</v>
      </c>
      <c r="B2008" t="s">
        <v>41</v>
      </c>
      <c r="C2008" s="12">
        <v>44756</v>
      </c>
      <c r="D2008">
        <v>3.5</v>
      </c>
    </row>
    <row r="2009" spans="1:5" x14ac:dyDescent="0.4">
      <c r="A2009" t="s">
        <v>8</v>
      </c>
      <c r="B2009" t="s">
        <v>63</v>
      </c>
      <c r="C2009" s="12">
        <v>44756</v>
      </c>
      <c r="D2009">
        <v>4</v>
      </c>
    </row>
    <row r="2010" spans="1:5" x14ac:dyDescent="0.4">
      <c r="A2010" t="s">
        <v>8</v>
      </c>
      <c r="B2010" t="s">
        <v>65</v>
      </c>
      <c r="C2010" s="12">
        <v>44756</v>
      </c>
      <c r="D2010">
        <v>2.5</v>
      </c>
    </row>
    <row r="2011" spans="1:5" x14ac:dyDescent="0.4">
      <c r="A2011" t="s">
        <v>8</v>
      </c>
      <c r="B2011" t="s">
        <v>51</v>
      </c>
      <c r="C2011" s="12">
        <v>44756</v>
      </c>
      <c r="D2011">
        <v>3</v>
      </c>
    </row>
    <row r="2012" spans="1:5" x14ac:dyDescent="0.4">
      <c r="A2012" t="s">
        <v>8</v>
      </c>
      <c r="B2012" t="s">
        <v>63</v>
      </c>
      <c r="C2012" s="12">
        <v>44756</v>
      </c>
      <c r="D2012">
        <v>3</v>
      </c>
    </row>
    <row r="2013" spans="1:5" x14ac:dyDescent="0.4">
      <c r="A2013" t="s">
        <v>8</v>
      </c>
      <c r="B2013" t="s">
        <v>65</v>
      </c>
      <c r="C2013" s="12">
        <v>44762</v>
      </c>
      <c r="D2013">
        <v>2</v>
      </c>
    </row>
    <row r="2014" spans="1:5" x14ac:dyDescent="0.4">
      <c r="A2014" t="s">
        <v>8</v>
      </c>
      <c r="B2014" t="s">
        <v>51</v>
      </c>
      <c r="C2014" s="12">
        <v>44756</v>
      </c>
      <c r="D2014">
        <v>3</v>
      </c>
    </row>
    <row r="2015" spans="1:5" x14ac:dyDescent="0.4">
      <c r="A2015" t="s">
        <v>8</v>
      </c>
      <c r="B2015" t="s">
        <v>51</v>
      </c>
      <c r="C2015" s="12">
        <v>44756</v>
      </c>
      <c r="D2015">
        <v>2.5</v>
      </c>
    </row>
    <row r="2016" spans="1:5" x14ac:dyDescent="0.4">
      <c r="A2016" t="s">
        <v>8</v>
      </c>
      <c r="B2016" t="s">
        <v>64</v>
      </c>
      <c r="C2016" s="12">
        <v>44756</v>
      </c>
      <c r="D2016">
        <v>4</v>
      </c>
    </row>
    <row r="2017" spans="1:4" x14ac:dyDescent="0.4">
      <c r="A2017" t="s">
        <v>8</v>
      </c>
      <c r="B2017" t="s">
        <v>65</v>
      </c>
      <c r="C2017" s="12">
        <v>44756</v>
      </c>
      <c r="D2017">
        <v>4</v>
      </c>
    </row>
    <row r="2018" spans="1:4" x14ac:dyDescent="0.4">
      <c r="A2018" t="s">
        <v>8</v>
      </c>
      <c r="B2018" t="s">
        <v>65</v>
      </c>
      <c r="C2018" s="12">
        <v>44756</v>
      </c>
      <c r="D2018">
        <v>2.5</v>
      </c>
    </row>
    <row r="2019" spans="1:4" x14ac:dyDescent="0.4">
      <c r="A2019" t="s">
        <v>8</v>
      </c>
      <c r="B2019" t="s">
        <v>65</v>
      </c>
      <c r="C2019" s="12">
        <v>44756</v>
      </c>
      <c r="D2019">
        <v>3</v>
      </c>
    </row>
    <row r="2020" spans="1:4" x14ac:dyDescent="0.4">
      <c r="A2020" t="s">
        <v>8</v>
      </c>
      <c r="B2020" t="s">
        <v>65</v>
      </c>
      <c r="C2020" s="12">
        <v>44756</v>
      </c>
      <c r="D2020">
        <v>3</v>
      </c>
    </row>
    <row r="2021" spans="1:4" x14ac:dyDescent="0.4">
      <c r="A2021" t="s">
        <v>8</v>
      </c>
      <c r="B2021" t="s">
        <v>65</v>
      </c>
      <c r="C2021" s="12">
        <v>44762</v>
      </c>
      <c r="D2021">
        <v>3</v>
      </c>
    </row>
    <row r="2022" spans="1:4" x14ac:dyDescent="0.4">
      <c r="A2022" t="s">
        <v>8</v>
      </c>
      <c r="B2022" t="s">
        <v>65</v>
      </c>
      <c r="C2022" s="12">
        <v>44767</v>
      </c>
      <c r="D2022">
        <v>2</v>
      </c>
    </row>
    <row r="2023" spans="1:4" x14ac:dyDescent="0.4">
      <c r="A2023" t="s">
        <v>8</v>
      </c>
      <c r="B2023" t="s">
        <v>65</v>
      </c>
      <c r="C2023" s="12">
        <v>44762</v>
      </c>
      <c r="D2023">
        <v>5</v>
      </c>
    </row>
    <row r="2024" spans="1:4" x14ac:dyDescent="0.4">
      <c r="A2024" t="s">
        <v>8</v>
      </c>
      <c r="B2024" t="s">
        <v>51</v>
      </c>
      <c r="C2024" s="12">
        <v>44756</v>
      </c>
      <c r="D2024">
        <v>3.5</v>
      </c>
    </row>
    <row r="2025" spans="1:4" x14ac:dyDescent="0.4">
      <c r="A2025" t="s">
        <v>8</v>
      </c>
      <c r="B2025" t="s">
        <v>64</v>
      </c>
      <c r="C2025" s="12">
        <v>44756</v>
      </c>
      <c r="D2025">
        <v>4</v>
      </c>
    </row>
    <row r="2026" spans="1:4" x14ac:dyDescent="0.4">
      <c r="A2026" t="s">
        <v>8</v>
      </c>
      <c r="B2026" t="s">
        <v>65</v>
      </c>
      <c r="C2026" s="12">
        <v>44756</v>
      </c>
      <c r="D2026">
        <v>3.5</v>
      </c>
    </row>
    <row r="2027" spans="1:4" x14ac:dyDescent="0.4">
      <c r="A2027" t="s">
        <v>8</v>
      </c>
      <c r="B2027" t="s">
        <v>41</v>
      </c>
      <c r="C2027" s="12">
        <v>44756</v>
      </c>
      <c r="D2027">
        <v>2.5</v>
      </c>
    </row>
    <row r="2028" spans="1:4" x14ac:dyDescent="0.4">
      <c r="A2028" t="s">
        <v>8</v>
      </c>
      <c r="B2028" t="s">
        <v>65</v>
      </c>
      <c r="C2028" s="12">
        <v>44756</v>
      </c>
      <c r="D2028">
        <v>2.5</v>
      </c>
    </row>
    <row r="2029" spans="1:4" x14ac:dyDescent="0.4">
      <c r="A2029" t="s">
        <v>8</v>
      </c>
      <c r="B2029" t="s">
        <v>64</v>
      </c>
      <c r="C2029" s="12">
        <v>44756</v>
      </c>
      <c r="D2029">
        <v>3</v>
      </c>
    </row>
    <row r="2030" spans="1:4" x14ac:dyDescent="0.4">
      <c r="A2030" t="s">
        <v>8</v>
      </c>
      <c r="B2030" t="s">
        <v>64</v>
      </c>
      <c r="C2030" s="12">
        <v>44756</v>
      </c>
      <c r="D2030">
        <v>3</v>
      </c>
    </row>
    <row r="2031" spans="1:4" x14ac:dyDescent="0.4">
      <c r="A2031" t="s">
        <v>8</v>
      </c>
      <c r="B2031" t="s">
        <v>65</v>
      </c>
      <c r="C2031" s="12">
        <v>44756</v>
      </c>
      <c r="D2031">
        <v>3.5</v>
      </c>
    </row>
    <row r="2032" spans="1:4" x14ac:dyDescent="0.4">
      <c r="A2032" t="s">
        <v>8</v>
      </c>
      <c r="B2032" t="s">
        <v>64</v>
      </c>
      <c r="C2032" s="12">
        <v>44756</v>
      </c>
      <c r="D2032">
        <v>5</v>
      </c>
    </row>
    <row r="2033" spans="1:5" x14ac:dyDescent="0.4">
      <c r="A2033" t="s">
        <v>8</v>
      </c>
      <c r="B2033" t="s">
        <v>64</v>
      </c>
      <c r="C2033" s="12">
        <v>44756</v>
      </c>
      <c r="D2033">
        <v>4</v>
      </c>
    </row>
    <row r="2034" spans="1:5" x14ac:dyDescent="0.4">
      <c r="A2034" t="s">
        <v>8</v>
      </c>
      <c r="B2034" t="s">
        <v>65</v>
      </c>
      <c r="C2034" s="12">
        <v>44762</v>
      </c>
      <c r="D2034">
        <v>4</v>
      </c>
    </row>
    <row r="2035" spans="1:5" x14ac:dyDescent="0.4">
      <c r="A2035" t="s">
        <v>8</v>
      </c>
      <c r="B2035" t="s">
        <v>34</v>
      </c>
      <c r="C2035" s="12">
        <v>44756</v>
      </c>
      <c r="D2035">
        <v>4</v>
      </c>
      <c r="E2035">
        <v>9</v>
      </c>
    </row>
    <row r="2036" spans="1:5" x14ac:dyDescent="0.4">
      <c r="A2036" t="s">
        <v>8</v>
      </c>
      <c r="B2036" t="s">
        <v>65</v>
      </c>
      <c r="C2036" s="12">
        <v>44762</v>
      </c>
      <c r="D2036">
        <v>4</v>
      </c>
    </row>
    <row r="2037" spans="1:5" x14ac:dyDescent="0.4">
      <c r="A2037" t="s">
        <v>8</v>
      </c>
      <c r="B2037" t="s">
        <v>65</v>
      </c>
      <c r="C2037" s="12">
        <v>44756</v>
      </c>
      <c r="D2037">
        <v>2.5</v>
      </c>
    </row>
    <row r="2038" spans="1:5" x14ac:dyDescent="0.4">
      <c r="A2038" t="s">
        <v>8</v>
      </c>
      <c r="B2038" t="s">
        <v>64</v>
      </c>
      <c r="C2038" s="12">
        <v>44756</v>
      </c>
      <c r="D2038">
        <v>3.5</v>
      </c>
    </row>
    <row r="2039" spans="1:5" x14ac:dyDescent="0.4">
      <c r="A2039" t="s">
        <v>8</v>
      </c>
      <c r="B2039" t="s">
        <v>27</v>
      </c>
      <c r="C2039" s="12">
        <v>44762</v>
      </c>
      <c r="D2039">
        <v>3</v>
      </c>
      <c r="E2039">
        <v>9</v>
      </c>
    </row>
    <row r="2040" spans="1:5" x14ac:dyDescent="0.4">
      <c r="A2040" t="s">
        <v>8</v>
      </c>
      <c r="B2040" t="s">
        <v>51</v>
      </c>
      <c r="C2040" s="12">
        <v>44762</v>
      </c>
      <c r="D2040">
        <v>3</v>
      </c>
    </row>
    <row r="2041" spans="1:5" x14ac:dyDescent="0.4">
      <c r="A2041" t="s">
        <v>8</v>
      </c>
      <c r="B2041" t="s">
        <v>65</v>
      </c>
      <c r="C2041" s="12">
        <v>44762</v>
      </c>
      <c r="D2041">
        <v>3</v>
      </c>
    </row>
    <row r="2042" spans="1:5" x14ac:dyDescent="0.4">
      <c r="A2042" t="s">
        <v>8</v>
      </c>
      <c r="B2042" t="s">
        <v>63</v>
      </c>
      <c r="C2042" s="12">
        <v>44762</v>
      </c>
      <c r="D2042">
        <v>4</v>
      </c>
    </row>
    <row r="2043" spans="1:5" x14ac:dyDescent="0.4">
      <c r="A2043" t="s">
        <v>8</v>
      </c>
      <c r="B2043" t="s">
        <v>65</v>
      </c>
      <c r="C2043" s="12">
        <v>44762</v>
      </c>
      <c r="D2043">
        <v>3</v>
      </c>
    </row>
    <row r="2044" spans="1:5" x14ac:dyDescent="0.4">
      <c r="A2044" t="s">
        <v>8</v>
      </c>
      <c r="B2044" t="s">
        <v>31</v>
      </c>
      <c r="C2044" s="12">
        <v>44762</v>
      </c>
      <c r="D2044">
        <v>3</v>
      </c>
      <c r="E2044">
        <v>11.5</v>
      </c>
    </row>
    <row r="2045" spans="1:5" x14ac:dyDescent="0.4">
      <c r="A2045" t="s">
        <v>8</v>
      </c>
      <c r="B2045" t="s">
        <v>65</v>
      </c>
      <c r="C2045" s="12">
        <v>44762</v>
      </c>
      <c r="D2045">
        <v>4</v>
      </c>
    </row>
    <row r="2046" spans="1:5" x14ac:dyDescent="0.4">
      <c r="A2046" t="s">
        <v>8</v>
      </c>
      <c r="B2046" t="s">
        <v>41</v>
      </c>
      <c r="C2046" s="12">
        <v>44762</v>
      </c>
      <c r="D2046">
        <v>4</v>
      </c>
    </row>
    <row r="2047" spans="1:5" x14ac:dyDescent="0.4">
      <c r="A2047" t="s">
        <v>8</v>
      </c>
      <c r="B2047" t="s">
        <v>25</v>
      </c>
      <c r="C2047" s="12">
        <v>44762</v>
      </c>
      <c r="D2047">
        <v>5</v>
      </c>
      <c r="E2047">
        <v>9</v>
      </c>
    </row>
    <row r="2048" spans="1:5" x14ac:dyDescent="0.4">
      <c r="A2048" t="s">
        <v>8</v>
      </c>
      <c r="B2048" t="s">
        <v>65</v>
      </c>
      <c r="C2048" s="12">
        <v>44762</v>
      </c>
      <c r="D2048">
        <v>5</v>
      </c>
    </row>
    <row r="2049" spans="1:5" x14ac:dyDescent="0.4">
      <c r="A2049" t="s">
        <v>8</v>
      </c>
      <c r="B2049" t="s">
        <v>63</v>
      </c>
      <c r="C2049" s="12">
        <v>44762</v>
      </c>
      <c r="D2049">
        <v>3</v>
      </c>
    </row>
    <row r="2050" spans="1:5" x14ac:dyDescent="0.4">
      <c r="A2050" t="s">
        <v>8</v>
      </c>
      <c r="B2050" t="s">
        <v>63</v>
      </c>
      <c r="C2050" s="12">
        <v>44762</v>
      </c>
      <c r="D2050">
        <v>2.5</v>
      </c>
    </row>
    <row r="2051" spans="1:5" x14ac:dyDescent="0.4">
      <c r="A2051" t="s">
        <v>8</v>
      </c>
      <c r="B2051" t="s">
        <v>65</v>
      </c>
      <c r="C2051" s="12">
        <v>44762</v>
      </c>
      <c r="D2051">
        <v>4</v>
      </c>
    </row>
    <row r="2052" spans="1:5" x14ac:dyDescent="0.4">
      <c r="A2052" t="s">
        <v>8</v>
      </c>
      <c r="B2052" t="s">
        <v>29</v>
      </c>
      <c r="C2052" s="12">
        <v>44762</v>
      </c>
      <c r="D2052">
        <v>3.5</v>
      </c>
      <c r="E2052">
        <v>8.5</v>
      </c>
    </row>
    <row r="2053" spans="1:5" x14ac:dyDescent="0.4">
      <c r="A2053" t="s">
        <v>8</v>
      </c>
      <c r="B2053" t="s">
        <v>65</v>
      </c>
      <c r="C2053" s="12">
        <v>44762</v>
      </c>
      <c r="D2053">
        <v>3</v>
      </c>
    </row>
    <row r="2054" spans="1:5" x14ac:dyDescent="0.4">
      <c r="A2054" t="s">
        <v>8</v>
      </c>
      <c r="B2054" t="s">
        <v>29</v>
      </c>
      <c r="C2054" s="12">
        <v>44762</v>
      </c>
      <c r="D2054">
        <v>4</v>
      </c>
      <c r="E2054">
        <v>9</v>
      </c>
    </row>
    <row r="2055" spans="1:5" x14ac:dyDescent="0.4">
      <c r="A2055" t="s">
        <v>8</v>
      </c>
      <c r="B2055" t="s">
        <v>64</v>
      </c>
      <c r="C2055" s="12">
        <v>44762</v>
      </c>
      <c r="D2055">
        <v>3</v>
      </c>
    </row>
    <row r="2056" spans="1:5" x14ac:dyDescent="0.4">
      <c r="A2056" t="s">
        <v>8</v>
      </c>
      <c r="B2056" t="s">
        <v>65</v>
      </c>
      <c r="C2056" s="12">
        <v>44762</v>
      </c>
      <c r="D2056">
        <v>3</v>
      </c>
    </row>
    <row r="2057" spans="1:5" x14ac:dyDescent="0.4">
      <c r="A2057" t="s">
        <v>8</v>
      </c>
      <c r="B2057" t="s">
        <v>65</v>
      </c>
      <c r="C2057" s="12">
        <v>44767</v>
      </c>
      <c r="D2057">
        <v>3</v>
      </c>
    </row>
    <row r="2058" spans="1:5" x14ac:dyDescent="0.4">
      <c r="A2058" t="s">
        <v>8</v>
      </c>
      <c r="B2058" t="s">
        <v>65</v>
      </c>
      <c r="C2058" s="12">
        <v>44762</v>
      </c>
      <c r="D2058">
        <v>2.5</v>
      </c>
    </row>
    <row r="2059" spans="1:5" x14ac:dyDescent="0.4">
      <c r="A2059" t="s">
        <v>8</v>
      </c>
      <c r="B2059" t="s">
        <v>63</v>
      </c>
      <c r="C2059" s="12">
        <v>44762</v>
      </c>
      <c r="D2059">
        <v>3</v>
      </c>
    </row>
    <row r="2060" spans="1:5" x14ac:dyDescent="0.4">
      <c r="A2060" t="s">
        <v>8</v>
      </c>
      <c r="B2060" t="s">
        <v>29</v>
      </c>
      <c r="C2060" s="12">
        <v>44762</v>
      </c>
      <c r="D2060">
        <v>2.5</v>
      </c>
      <c r="E2060">
        <v>9.5</v>
      </c>
    </row>
    <row r="2061" spans="1:5" x14ac:dyDescent="0.4">
      <c r="A2061" t="s">
        <v>8</v>
      </c>
      <c r="B2061" t="s">
        <v>26</v>
      </c>
      <c r="C2061" s="12">
        <v>44762</v>
      </c>
      <c r="D2061">
        <v>2</v>
      </c>
      <c r="E2061">
        <v>9.5</v>
      </c>
    </row>
    <row r="2062" spans="1:5" x14ac:dyDescent="0.4">
      <c r="A2062" t="s">
        <v>8</v>
      </c>
      <c r="B2062" t="s">
        <v>65</v>
      </c>
      <c r="C2062" s="12">
        <v>44762</v>
      </c>
      <c r="D2062">
        <v>5</v>
      </c>
    </row>
    <row r="2063" spans="1:5" x14ac:dyDescent="0.4">
      <c r="A2063" t="s">
        <v>8</v>
      </c>
      <c r="B2063" t="s">
        <v>41</v>
      </c>
      <c r="C2063" s="12">
        <v>44762</v>
      </c>
      <c r="D2063">
        <v>3</v>
      </c>
    </row>
    <row r="2064" spans="1:5" x14ac:dyDescent="0.4">
      <c r="A2064" t="s">
        <v>8</v>
      </c>
      <c r="B2064" t="s">
        <v>64</v>
      </c>
      <c r="C2064" s="12">
        <v>44762</v>
      </c>
      <c r="D2064">
        <v>5</v>
      </c>
    </row>
    <row r="2065" spans="1:4" x14ac:dyDescent="0.4">
      <c r="A2065" t="s">
        <v>8</v>
      </c>
      <c r="B2065" t="s">
        <v>65</v>
      </c>
      <c r="C2065" s="12">
        <v>44762</v>
      </c>
      <c r="D2065">
        <v>2.5</v>
      </c>
    </row>
    <row r="2066" spans="1:4" x14ac:dyDescent="0.4">
      <c r="A2066" t="s">
        <v>8</v>
      </c>
      <c r="B2066" t="s">
        <v>64</v>
      </c>
      <c r="C2066" s="12">
        <v>44762</v>
      </c>
      <c r="D2066">
        <v>4</v>
      </c>
    </row>
    <row r="2067" spans="1:4" x14ac:dyDescent="0.4">
      <c r="A2067" t="s">
        <v>8</v>
      </c>
      <c r="B2067" t="s">
        <v>63</v>
      </c>
      <c r="C2067" s="12">
        <v>44762</v>
      </c>
      <c r="D2067">
        <v>4</v>
      </c>
    </row>
    <row r="2068" spans="1:4" x14ac:dyDescent="0.4">
      <c r="A2068" t="s">
        <v>8</v>
      </c>
      <c r="B2068" t="s">
        <v>63</v>
      </c>
      <c r="C2068" s="12">
        <v>44762</v>
      </c>
      <c r="D2068">
        <v>3</v>
      </c>
    </row>
    <row r="2069" spans="1:4" x14ac:dyDescent="0.4">
      <c r="A2069" t="s">
        <v>8</v>
      </c>
      <c r="B2069" t="s">
        <v>51</v>
      </c>
      <c r="C2069" s="12">
        <v>44762</v>
      </c>
      <c r="D2069">
        <v>2.5</v>
      </c>
    </row>
    <row r="2070" spans="1:4" x14ac:dyDescent="0.4">
      <c r="A2070" t="s">
        <v>8</v>
      </c>
      <c r="B2070" t="s">
        <v>65</v>
      </c>
      <c r="C2070" s="12">
        <v>44762</v>
      </c>
      <c r="D2070">
        <v>3</v>
      </c>
    </row>
    <row r="2071" spans="1:4" x14ac:dyDescent="0.4">
      <c r="A2071" t="s">
        <v>8</v>
      </c>
      <c r="B2071" t="s">
        <v>64</v>
      </c>
      <c r="C2071" s="12">
        <v>44767</v>
      </c>
      <c r="D2071">
        <v>2</v>
      </c>
    </row>
    <row r="2072" spans="1:4" x14ac:dyDescent="0.4">
      <c r="A2072" t="s">
        <v>8</v>
      </c>
      <c r="B2072" t="s">
        <v>64</v>
      </c>
      <c r="C2072" s="12">
        <v>44762</v>
      </c>
      <c r="D2072">
        <v>3</v>
      </c>
    </row>
    <row r="2073" spans="1:4" x14ac:dyDescent="0.4">
      <c r="A2073" t="s">
        <v>8</v>
      </c>
      <c r="B2073" t="s">
        <v>64</v>
      </c>
      <c r="C2073" s="12">
        <v>44762</v>
      </c>
      <c r="D2073">
        <v>3.5</v>
      </c>
    </row>
    <row r="2074" spans="1:4" x14ac:dyDescent="0.4">
      <c r="A2074" t="s">
        <v>8</v>
      </c>
      <c r="B2074" t="s">
        <v>64</v>
      </c>
      <c r="C2074" s="12">
        <v>44762</v>
      </c>
      <c r="D2074">
        <v>3</v>
      </c>
    </row>
    <row r="2075" spans="1:4" x14ac:dyDescent="0.4">
      <c r="A2075" t="s">
        <v>8</v>
      </c>
      <c r="B2075" t="s">
        <v>65</v>
      </c>
      <c r="C2075" s="12">
        <v>44762</v>
      </c>
      <c r="D2075">
        <v>3</v>
      </c>
    </row>
    <row r="2076" spans="1:4" x14ac:dyDescent="0.4">
      <c r="A2076" t="s">
        <v>8</v>
      </c>
      <c r="B2076" t="s">
        <v>65</v>
      </c>
      <c r="C2076" s="12">
        <v>44762</v>
      </c>
      <c r="D2076">
        <v>3</v>
      </c>
    </row>
    <row r="2077" spans="1:4" x14ac:dyDescent="0.4">
      <c r="A2077" t="s">
        <v>8</v>
      </c>
      <c r="B2077" t="s">
        <v>65</v>
      </c>
      <c r="C2077" s="12">
        <v>44762</v>
      </c>
      <c r="D2077">
        <v>4</v>
      </c>
    </row>
    <row r="2078" spans="1:4" x14ac:dyDescent="0.4">
      <c r="A2078" t="s">
        <v>8</v>
      </c>
      <c r="B2078" t="s">
        <v>51</v>
      </c>
      <c r="C2078" s="12">
        <v>44762</v>
      </c>
      <c r="D2078">
        <v>4</v>
      </c>
    </row>
    <row r="2079" spans="1:4" x14ac:dyDescent="0.4">
      <c r="A2079" t="s">
        <v>8</v>
      </c>
      <c r="B2079" t="s">
        <v>65</v>
      </c>
      <c r="C2079" s="12">
        <v>44762</v>
      </c>
      <c r="D2079">
        <v>4</v>
      </c>
    </row>
    <row r="2080" spans="1:4" x14ac:dyDescent="0.4">
      <c r="A2080" t="s">
        <v>8</v>
      </c>
      <c r="B2080" t="s">
        <v>65</v>
      </c>
      <c r="C2080" s="12">
        <v>44762</v>
      </c>
      <c r="D2080">
        <v>3</v>
      </c>
    </row>
    <row r="2081" spans="1:5" x14ac:dyDescent="0.4">
      <c r="A2081" t="s">
        <v>8</v>
      </c>
      <c r="B2081" t="s">
        <v>64</v>
      </c>
      <c r="C2081" s="12">
        <v>44762</v>
      </c>
      <c r="D2081">
        <v>3</v>
      </c>
    </row>
    <row r="2082" spans="1:5" x14ac:dyDescent="0.4">
      <c r="A2082" t="s">
        <v>8</v>
      </c>
      <c r="B2082" t="s">
        <v>52</v>
      </c>
      <c r="C2082" s="12">
        <v>44762</v>
      </c>
      <c r="D2082">
        <v>4</v>
      </c>
      <c r="E2082">
        <v>0</v>
      </c>
    </row>
    <row r="2083" spans="1:5" x14ac:dyDescent="0.4">
      <c r="A2083" t="s">
        <v>8</v>
      </c>
      <c r="B2083" t="s">
        <v>65</v>
      </c>
      <c r="C2083" s="12">
        <v>44762</v>
      </c>
      <c r="D2083">
        <v>4</v>
      </c>
    </row>
    <row r="2084" spans="1:5" x14ac:dyDescent="0.4">
      <c r="A2084" t="s">
        <v>8</v>
      </c>
      <c r="B2084" t="s">
        <v>65</v>
      </c>
      <c r="C2084" s="12">
        <v>44762</v>
      </c>
      <c r="D2084">
        <v>3</v>
      </c>
    </row>
    <row r="2085" spans="1:5" x14ac:dyDescent="0.4">
      <c r="A2085" t="s">
        <v>8</v>
      </c>
      <c r="B2085" t="s">
        <v>41</v>
      </c>
      <c r="C2085" s="12">
        <v>44762</v>
      </c>
      <c r="D2085">
        <v>3</v>
      </c>
    </row>
    <row r="2086" spans="1:5" x14ac:dyDescent="0.4">
      <c r="A2086" t="s">
        <v>8</v>
      </c>
      <c r="B2086" t="s">
        <v>63</v>
      </c>
      <c r="C2086" s="12">
        <v>44762</v>
      </c>
      <c r="D2086">
        <v>3</v>
      </c>
    </row>
    <row r="2087" spans="1:5" x14ac:dyDescent="0.4">
      <c r="A2087" t="s">
        <v>8</v>
      </c>
      <c r="B2087" t="s">
        <v>65</v>
      </c>
      <c r="C2087" s="12">
        <v>44762</v>
      </c>
      <c r="D2087">
        <v>3.5</v>
      </c>
    </row>
    <row r="2088" spans="1:5" x14ac:dyDescent="0.4">
      <c r="A2088" t="s">
        <v>8</v>
      </c>
      <c r="B2088" t="s">
        <v>53</v>
      </c>
      <c r="C2088" s="12">
        <v>44767</v>
      </c>
      <c r="D2088">
        <v>6</v>
      </c>
      <c r="E2088">
        <v>0</v>
      </c>
    </row>
    <row r="2089" spans="1:5" x14ac:dyDescent="0.4">
      <c r="A2089" t="s">
        <v>8</v>
      </c>
      <c r="B2089" t="s">
        <v>65</v>
      </c>
      <c r="C2089" s="12">
        <v>44762</v>
      </c>
      <c r="D2089">
        <v>4</v>
      </c>
    </row>
    <row r="2090" spans="1:5" x14ac:dyDescent="0.4">
      <c r="A2090" t="s">
        <v>8</v>
      </c>
      <c r="B2090" t="s">
        <v>65</v>
      </c>
      <c r="C2090" s="12">
        <v>44762</v>
      </c>
      <c r="D2090">
        <v>3</v>
      </c>
    </row>
    <row r="2091" spans="1:5" x14ac:dyDescent="0.4">
      <c r="A2091" t="s">
        <v>8</v>
      </c>
      <c r="B2091" t="s">
        <v>29</v>
      </c>
      <c r="C2091" s="12">
        <v>44762</v>
      </c>
      <c r="D2091">
        <v>2</v>
      </c>
      <c r="E2091">
        <v>9</v>
      </c>
    </row>
    <row r="2092" spans="1:5" x14ac:dyDescent="0.4">
      <c r="A2092" t="s">
        <v>8</v>
      </c>
      <c r="B2092" t="s">
        <v>63</v>
      </c>
      <c r="C2092" s="12">
        <v>44762</v>
      </c>
      <c r="D2092">
        <v>3</v>
      </c>
    </row>
    <row r="2093" spans="1:5" x14ac:dyDescent="0.4">
      <c r="A2093" t="s">
        <v>8</v>
      </c>
      <c r="B2093" t="s">
        <v>51</v>
      </c>
      <c r="C2093" s="12">
        <v>44762</v>
      </c>
      <c r="D2093">
        <v>5</v>
      </c>
    </row>
    <row r="2094" spans="1:5" x14ac:dyDescent="0.4">
      <c r="A2094" t="s">
        <v>8</v>
      </c>
      <c r="B2094" t="s">
        <v>65</v>
      </c>
      <c r="C2094" s="12">
        <v>44762</v>
      </c>
      <c r="D2094">
        <v>4</v>
      </c>
    </row>
    <row r="2095" spans="1:5" x14ac:dyDescent="0.4">
      <c r="A2095" t="s">
        <v>8</v>
      </c>
      <c r="B2095" t="s">
        <v>41</v>
      </c>
      <c r="C2095" s="12">
        <v>44762</v>
      </c>
      <c r="D2095">
        <v>3</v>
      </c>
    </row>
    <row r="2096" spans="1:5" x14ac:dyDescent="0.4">
      <c r="A2096" t="s">
        <v>8</v>
      </c>
      <c r="B2096" t="s">
        <v>49</v>
      </c>
      <c r="C2096" s="12">
        <v>44762</v>
      </c>
      <c r="D2096">
        <v>4</v>
      </c>
    </row>
    <row r="2097" spans="1:4" x14ac:dyDescent="0.4">
      <c r="A2097" t="s">
        <v>8</v>
      </c>
      <c r="B2097" t="s">
        <v>65</v>
      </c>
      <c r="C2097" s="12">
        <v>44762</v>
      </c>
      <c r="D2097">
        <v>4</v>
      </c>
    </row>
    <row r="2098" spans="1:4" x14ac:dyDescent="0.4">
      <c r="A2098" t="s">
        <v>8</v>
      </c>
      <c r="B2098" t="s">
        <v>64</v>
      </c>
      <c r="C2098" s="12">
        <v>44762</v>
      </c>
      <c r="D2098">
        <v>2.5</v>
      </c>
    </row>
    <row r="2099" spans="1:4" x14ac:dyDescent="0.4">
      <c r="A2099" t="s">
        <v>8</v>
      </c>
      <c r="B2099" t="s">
        <v>51</v>
      </c>
      <c r="C2099" s="12">
        <v>44762</v>
      </c>
      <c r="D2099">
        <v>3.5</v>
      </c>
    </row>
    <row r="2100" spans="1:4" x14ac:dyDescent="0.4">
      <c r="A2100" t="s">
        <v>8</v>
      </c>
      <c r="B2100" t="s">
        <v>65</v>
      </c>
      <c r="C2100" s="12">
        <v>44767</v>
      </c>
      <c r="D2100">
        <v>2.5</v>
      </c>
    </row>
    <row r="2101" spans="1:4" x14ac:dyDescent="0.4">
      <c r="A2101" t="s">
        <v>8</v>
      </c>
      <c r="B2101" t="s">
        <v>64</v>
      </c>
      <c r="C2101" s="12">
        <v>44762</v>
      </c>
      <c r="D2101">
        <v>3</v>
      </c>
    </row>
    <row r="2102" spans="1:4" x14ac:dyDescent="0.4">
      <c r="A2102" t="s">
        <v>8</v>
      </c>
      <c r="B2102" t="s">
        <v>65</v>
      </c>
      <c r="C2102" s="12">
        <v>44762</v>
      </c>
      <c r="D2102">
        <v>3</v>
      </c>
    </row>
    <row r="2103" spans="1:4" x14ac:dyDescent="0.4">
      <c r="A2103" t="s">
        <v>8</v>
      </c>
      <c r="B2103" t="s">
        <v>65</v>
      </c>
      <c r="C2103" s="12">
        <v>44762</v>
      </c>
      <c r="D2103">
        <v>2.5</v>
      </c>
    </row>
    <row r="2104" spans="1:4" x14ac:dyDescent="0.4">
      <c r="A2104" t="s">
        <v>8</v>
      </c>
      <c r="B2104" t="s">
        <v>65</v>
      </c>
      <c r="C2104" s="12">
        <v>44762</v>
      </c>
      <c r="D2104">
        <v>3</v>
      </c>
    </row>
    <row r="2105" spans="1:4" x14ac:dyDescent="0.4">
      <c r="A2105" t="s">
        <v>8</v>
      </c>
      <c r="B2105" t="s">
        <v>65</v>
      </c>
      <c r="C2105" s="12">
        <v>44762</v>
      </c>
      <c r="D2105">
        <v>5</v>
      </c>
    </row>
    <row r="2106" spans="1:4" x14ac:dyDescent="0.4">
      <c r="A2106" t="s">
        <v>8</v>
      </c>
      <c r="B2106" t="s">
        <v>51</v>
      </c>
      <c r="C2106" s="12">
        <v>44762</v>
      </c>
      <c r="D2106">
        <v>2.5</v>
      </c>
    </row>
    <row r="2107" spans="1:4" x14ac:dyDescent="0.4">
      <c r="A2107" t="s">
        <v>8</v>
      </c>
      <c r="B2107" t="s">
        <v>65</v>
      </c>
      <c r="C2107" s="12">
        <v>44762</v>
      </c>
      <c r="D2107">
        <v>3</v>
      </c>
    </row>
    <row r="2108" spans="1:4" x14ac:dyDescent="0.4">
      <c r="A2108" t="s">
        <v>8</v>
      </c>
      <c r="B2108" t="s">
        <v>49</v>
      </c>
      <c r="C2108" s="12">
        <v>44762</v>
      </c>
      <c r="D2108">
        <v>3</v>
      </c>
    </row>
    <row r="2109" spans="1:4" x14ac:dyDescent="0.4">
      <c r="A2109" t="s">
        <v>8</v>
      </c>
      <c r="B2109" t="s">
        <v>63</v>
      </c>
      <c r="C2109" s="12">
        <v>44762</v>
      </c>
      <c r="D2109">
        <v>3</v>
      </c>
    </row>
    <row r="2110" spans="1:4" x14ac:dyDescent="0.4">
      <c r="A2110" t="s">
        <v>8</v>
      </c>
      <c r="B2110" t="s">
        <v>65</v>
      </c>
      <c r="C2110" s="12">
        <v>44762</v>
      </c>
      <c r="D2110">
        <v>2.5</v>
      </c>
    </row>
    <row r="2111" spans="1:4" x14ac:dyDescent="0.4">
      <c r="A2111" t="s">
        <v>8</v>
      </c>
      <c r="B2111" t="s">
        <v>49</v>
      </c>
      <c r="C2111" s="12">
        <v>44762</v>
      </c>
      <c r="D2111">
        <v>3.5</v>
      </c>
    </row>
    <row r="2112" spans="1:4" x14ac:dyDescent="0.4">
      <c r="A2112" t="s">
        <v>8</v>
      </c>
      <c r="B2112" t="s">
        <v>63</v>
      </c>
      <c r="C2112" s="12">
        <v>44767</v>
      </c>
      <c r="D2112">
        <v>3.5</v>
      </c>
    </row>
    <row r="2113" spans="1:5" x14ac:dyDescent="0.4">
      <c r="A2113" t="s">
        <v>8</v>
      </c>
      <c r="B2113" t="s">
        <v>30</v>
      </c>
      <c r="C2113" s="12">
        <v>44762</v>
      </c>
      <c r="D2113">
        <v>3</v>
      </c>
      <c r="E2113">
        <v>9.6</v>
      </c>
    </row>
    <row r="2114" spans="1:5" x14ac:dyDescent="0.4">
      <c r="A2114" t="s">
        <v>8</v>
      </c>
      <c r="B2114" t="s">
        <v>63</v>
      </c>
      <c r="C2114" s="12">
        <v>44762</v>
      </c>
      <c r="D2114">
        <v>3</v>
      </c>
    </row>
    <row r="2115" spans="1:5" x14ac:dyDescent="0.4">
      <c r="A2115" t="s">
        <v>8</v>
      </c>
      <c r="B2115" t="s">
        <v>41</v>
      </c>
      <c r="C2115" s="12">
        <v>44762</v>
      </c>
      <c r="D2115">
        <v>3.5</v>
      </c>
    </row>
    <row r="2116" spans="1:5" x14ac:dyDescent="0.4">
      <c r="A2116" t="s">
        <v>8</v>
      </c>
      <c r="B2116" t="s">
        <v>51</v>
      </c>
      <c r="C2116" s="12">
        <v>44762</v>
      </c>
      <c r="D2116">
        <v>5</v>
      </c>
    </row>
    <row r="2117" spans="1:5" x14ac:dyDescent="0.4">
      <c r="A2117" t="s">
        <v>8</v>
      </c>
      <c r="B2117" t="s">
        <v>65</v>
      </c>
      <c r="C2117" s="12">
        <v>44762</v>
      </c>
      <c r="D2117">
        <v>4</v>
      </c>
    </row>
    <row r="2118" spans="1:5" x14ac:dyDescent="0.4">
      <c r="A2118" t="s">
        <v>8</v>
      </c>
      <c r="B2118" t="s">
        <v>65</v>
      </c>
      <c r="C2118" s="12">
        <v>44762</v>
      </c>
      <c r="D2118">
        <v>3</v>
      </c>
    </row>
    <row r="2119" spans="1:5" x14ac:dyDescent="0.4">
      <c r="A2119" t="s">
        <v>8</v>
      </c>
      <c r="B2119" t="s">
        <v>51</v>
      </c>
      <c r="C2119" s="12">
        <v>44762</v>
      </c>
      <c r="D2119">
        <v>2.5</v>
      </c>
    </row>
    <row r="2120" spans="1:5" x14ac:dyDescent="0.4">
      <c r="A2120" t="s">
        <v>8</v>
      </c>
      <c r="B2120" t="s">
        <v>51</v>
      </c>
      <c r="C2120" s="12">
        <v>44762</v>
      </c>
      <c r="D2120">
        <v>2.5</v>
      </c>
    </row>
    <row r="2121" spans="1:5" x14ac:dyDescent="0.4">
      <c r="A2121" t="s">
        <v>8</v>
      </c>
      <c r="B2121" t="s">
        <v>51</v>
      </c>
      <c r="C2121" s="12">
        <v>44762</v>
      </c>
      <c r="D2121">
        <v>2.5</v>
      </c>
    </row>
    <row r="2122" spans="1:5" x14ac:dyDescent="0.4">
      <c r="A2122" t="s">
        <v>8</v>
      </c>
      <c r="B2122" t="s">
        <v>27</v>
      </c>
      <c r="C2122" s="12">
        <v>44762</v>
      </c>
      <c r="D2122">
        <v>2.5</v>
      </c>
      <c r="E2122">
        <v>9.5</v>
      </c>
    </row>
    <row r="2123" spans="1:5" x14ac:dyDescent="0.4">
      <c r="A2123" t="s">
        <v>8</v>
      </c>
      <c r="B2123" t="s">
        <v>65</v>
      </c>
      <c r="C2123" s="12">
        <v>44762</v>
      </c>
      <c r="D2123">
        <v>3</v>
      </c>
    </row>
    <row r="2124" spans="1:5" x14ac:dyDescent="0.4">
      <c r="A2124" t="s">
        <v>8</v>
      </c>
      <c r="B2124" t="s">
        <v>41</v>
      </c>
      <c r="C2124" s="12">
        <v>44762</v>
      </c>
      <c r="D2124">
        <v>3</v>
      </c>
    </row>
    <row r="2125" spans="1:5" x14ac:dyDescent="0.4">
      <c r="A2125" t="s">
        <v>8</v>
      </c>
      <c r="B2125" t="s">
        <v>30</v>
      </c>
      <c r="C2125" s="12">
        <v>44767</v>
      </c>
      <c r="D2125">
        <v>5</v>
      </c>
      <c r="E2125">
        <v>9</v>
      </c>
    </row>
    <row r="2126" spans="1:5" x14ac:dyDescent="0.4">
      <c r="A2126" t="s">
        <v>8</v>
      </c>
      <c r="B2126" t="s">
        <v>65</v>
      </c>
      <c r="C2126" s="12">
        <v>44767</v>
      </c>
      <c r="D2126">
        <v>3</v>
      </c>
    </row>
    <row r="2127" spans="1:5" x14ac:dyDescent="0.4">
      <c r="A2127" t="s">
        <v>8</v>
      </c>
      <c r="B2127" t="s">
        <v>51</v>
      </c>
      <c r="C2127" s="12">
        <v>44767</v>
      </c>
      <c r="D2127">
        <v>4</v>
      </c>
    </row>
    <row r="2128" spans="1:5" x14ac:dyDescent="0.4">
      <c r="A2128" t="s">
        <v>8</v>
      </c>
      <c r="B2128" t="s">
        <v>51</v>
      </c>
      <c r="C2128" s="12">
        <v>44767</v>
      </c>
      <c r="D2128">
        <v>4</v>
      </c>
    </row>
    <row r="2129" spans="1:5" x14ac:dyDescent="0.4">
      <c r="A2129" t="s">
        <v>8</v>
      </c>
      <c r="B2129" t="s">
        <v>65</v>
      </c>
      <c r="C2129" s="12">
        <v>44767</v>
      </c>
      <c r="D2129">
        <v>4</v>
      </c>
    </row>
    <row r="2130" spans="1:5" x14ac:dyDescent="0.4">
      <c r="A2130" t="s">
        <v>8</v>
      </c>
      <c r="B2130" t="s">
        <v>41</v>
      </c>
      <c r="C2130" s="12">
        <v>44767</v>
      </c>
      <c r="D2130">
        <v>5</v>
      </c>
    </row>
    <row r="2131" spans="1:5" x14ac:dyDescent="0.4">
      <c r="A2131" t="s">
        <v>8</v>
      </c>
      <c r="B2131" t="s">
        <v>51</v>
      </c>
      <c r="C2131" s="12">
        <v>44767</v>
      </c>
      <c r="D2131">
        <v>4</v>
      </c>
    </row>
    <row r="2132" spans="1:5" x14ac:dyDescent="0.4">
      <c r="A2132" t="s">
        <v>8</v>
      </c>
      <c r="B2132" t="s">
        <v>65</v>
      </c>
      <c r="C2132" s="12">
        <v>44767</v>
      </c>
      <c r="D2132">
        <v>3</v>
      </c>
    </row>
    <row r="2133" spans="1:5" x14ac:dyDescent="0.4">
      <c r="A2133" t="s">
        <v>8</v>
      </c>
      <c r="B2133" t="s">
        <v>41</v>
      </c>
      <c r="C2133" s="12">
        <v>44767</v>
      </c>
      <c r="D2133">
        <v>3</v>
      </c>
    </row>
    <row r="2134" spans="1:5" x14ac:dyDescent="0.4">
      <c r="A2134" t="s">
        <v>8</v>
      </c>
      <c r="B2134" t="s">
        <v>65</v>
      </c>
      <c r="C2134" s="12">
        <v>44767</v>
      </c>
      <c r="D2134">
        <v>2.5</v>
      </c>
    </row>
    <row r="2135" spans="1:5" x14ac:dyDescent="0.4">
      <c r="A2135" t="s">
        <v>8</v>
      </c>
      <c r="B2135" t="s">
        <v>31</v>
      </c>
      <c r="C2135" s="12">
        <v>44767</v>
      </c>
      <c r="D2135">
        <v>4</v>
      </c>
      <c r="E2135">
        <v>9.5</v>
      </c>
    </row>
    <row r="2136" spans="1:5" x14ac:dyDescent="0.4">
      <c r="A2136" t="s">
        <v>8</v>
      </c>
      <c r="B2136" t="s">
        <v>30</v>
      </c>
      <c r="C2136" s="12">
        <v>44767</v>
      </c>
      <c r="D2136">
        <v>5</v>
      </c>
      <c r="E2136">
        <v>9.5</v>
      </c>
    </row>
    <row r="2137" spans="1:5" x14ac:dyDescent="0.4">
      <c r="A2137" t="s">
        <v>8</v>
      </c>
      <c r="B2137" t="s">
        <v>65</v>
      </c>
      <c r="C2137" s="12">
        <v>44767</v>
      </c>
      <c r="D2137">
        <v>3</v>
      </c>
    </row>
    <row r="2138" spans="1:5" x14ac:dyDescent="0.4">
      <c r="A2138" t="s">
        <v>8</v>
      </c>
      <c r="B2138" t="s">
        <v>65</v>
      </c>
      <c r="C2138" s="12">
        <v>44767</v>
      </c>
      <c r="D2138">
        <v>3</v>
      </c>
    </row>
    <row r="2139" spans="1:5" x14ac:dyDescent="0.4">
      <c r="A2139" t="s">
        <v>8</v>
      </c>
      <c r="B2139" t="s">
        <v>65</v>
      </c>
      <c r="C2139" s="12">
        <v>44767</v>
      </c>
      <c r="D2139">
        <v>2.5</v>
      </c>
    </row>
    <row r="2140" spans="1:5" x14ac:dyDescent="0.4">
      <c r="A2140" t="s">
        <v>8</v>
      </c>
      <c r="B2140" t="s">
        <v>63</v>
      </c>
      <c r="C2140" s="12">
        <v>44767</v>
      </c>
      <c r="D2140">
        <v>3</v>
      </c>
    </row>
    <row r="2141" spans="1:5" x14ac:dyDescent="0.4">
      <c r="A2141" t="s">
        <v>8</v>
      </c>
      <c r="B2141" t="s">
        <v>65</v>
      </c>
      <c r="C2141" s="12">
        <v>44767</v>
      </c>
      <c r="D2141">
        <v>3</v>
      </c>
    </row>
    <row r="2142" spans="1:5" x14ac:dyDescent="0.4">
      <c r="A2142" t="s">
        <v>8</v>
      </c>
      <c r="B2142" t="s">
        <v>41</v>
      </c>
      <c r="C2142" s="12">
        <v>44767</v>
      </c>
      <c r="D2142">
        <v>2</v>
      </c>
    </row>
    <row r="2143" spans="1:5" x14ac:dyDescent="0.4">
      <c r="A2143" t="s">
        <v>8</v>
      </c>
      <c r="B2143" t="s">
        <v>65</v>
      </c>
      <c r="C2143" s="12">
        <v>44767</v>
      </c>
      <c r="D2143">
        <v>3</v>
      </c>
    </row>
    <row r="2144" spans="1:5" x14ac:dyDescent="0.4">
      <c r="A2144" t="s">
        <v>8</v>
      </c>
      <c r="B2144" t="s">
        <v>65</v>
      </c>
      <c r="C2144" s="12">
        <v>44767</v>
      </c>
      <c r="D2144">
        <v>2.5</v>
      </c>
    </row>
    <row r="2145" spans="1:5" x14ac:dyDescent="0.4">
      <c r="A2145" t="s">
        <v>8</v>
      </c>
      <c r="B2145" t="s">
        <v>63</v>
      </c>
      <c r="C2145" s="12">
        <v>44767</v>
      </c>
      <c r="D2145">
        <v>3.5</v>
      </c>
    </row>
    <row r="2146" spans="1:5" x14ac:dyDescent="0.4">
      <c r="A2146" t="s">
        <v>8</v>
      </c>
      <c r="B2146" t="s">
        <v>65</v>
      </c>
      <c r="C2146" s="12">
        <v>44767</v>
      </c>
      <c r="D2146">
        <v>3</v>
      </c>
    </row>
    <row r="2147" spans="1:5" x14ac:dyDescent="0.4">
      <c r="A2147" t="s">
        <v>8</v>
      </c>
      <c r="B2147" t="s">
        <v>29</v>
      </c>
      <c r="C2147" s="12">
        <v>44767</v>
      </c>
      <c r="D2147">
        <v>3.5</v>
      </c>
    </row>
    <row r="2148" spans="1:5" x14ac:dyDescent="0.4">
      <c r="A2148" t="s">
        <v>8</v>
      </c>
      <c r="B2148" t="s">
        <v>65</v>
      </c>
      <c r="C2148" s="12">
        <v>44767</v>
      </c>
      <c r="D2148">
        <v>3</v>
      </c>
    </row>
    <row r="2149" spans="1:5" x14ac:dyDescent="0.4">
      <c r="A2149" t="s">
        <v>8</v>
      </c>
      <c r="B2149" t="s">
        <v>65</v>
      </c>
      <c r="C2149" s="12">
        <v>44767</v>
      </c>
      <c r="D2149">
        <v>3</v>
      </c>
    </row>
    <row r="2150" spans="1:5" x14ac:dyDescent="0.4">
      <c r="A2150" t="s">
        <v>8</v>
      </c>
      <c r="B2150" t="s">
        <v>63</v>
      </c>
      <c r="C2150" s="12">
        <v>44767</v>
      </c>
      <c r="D2150">
        <v>3</v>
      </c>
    </row>
    <row r="2151" spans="1:5" x14ac:dyDescent="0.4">
      <c r="A2151" t="s">
        <v>8</v>
      </c>
      <c r="B2151" t="s">
        <v>65</v>
      </c>
      <c r="C2151" s="12">
        <v>44767</v>
      </c>
      <c r="D2151">
        <v>4</v>
      </c>
    </row>
    <row r="2152" spans="1:5" x14ac:dyDescent="0.4">
      <c r="A2152" t="s">
        <v>8</v>
      </c>
      <c r="B2152" t="s">
        <v>65</v>
      </c>
      <c r="C2152" s="12">
        <v>44767</v>
      </c>
      <c r="D2152">
        <v>2.5</v>
      </c>
    </row>
    <row r="2153" spans="1:5" x14ac:dyDescent="0.4">
      <c r="A2153" t="s">
        <v>8</v>
      </c>
      <c r="B2153" t="s">
        <v>41</v>
      </c>
      <c r="C2153" s="12">
        <v>44767</v>
      </c>
      <c r="D2153">
        <v>3</v>
      </c>
    </row>
    <row r="2154" spans="1:5" x14ac:dyDescent="0.4">
      <c r="A2154" t="s">
        <v>8</v>
      </c>
      <c r="B2154" t="s">
        <v>65</v>
      </c>
      <c r="C2154" s="12">
        <v>44767</v>
      </c>
      <c r="D2154">
        <v>3</v>
      </c>
    </row>
    <row r="2155" spans="1:5" x14ac:dyDescent="0.4">
      <c r="A2155" t="s">
        <v>8</v>
      </c>
      <c r="B2155" t="s">
        <v>29</v>
      </c>
      <c r="C2155" s="12">
        <v>44767</v>
      </c>
      <c r="D2155">
        <v>3</v>
      </c>
      <c r="E2155">
        <v>9.5</v>
      </c>
    </row>
    <row r="2156" spans="1:5" x14ac:dyDescent="0.4">
      <c r="A2156" t="s">
        <v>8</v>
      </c>
      <c r="B2156" t="s">
        <v>51</v>
      </c>
      <c r="C2156" s="12">
        <v>44767</v>
      </c>
      <c r="D2156">
        <v>2</v>
      </c>
    </row>
    <row r="2157" spans="1:5" x14ac:dyDescent="0.4">
      <c r="A2157" t="s">
        <v>8</v>
      </c>
      <c r="B2157" t="s">
        <v>27</v>
      </c>
      <c r="C2157" s="12">
        <v>44767</v>
      </c>
      <c r="D2157">
        <v>5</v>
      </c>
      <c r="E2157">
        <v>9.5</v>
      </c>
    </row>
    <row r="2158" spans="1:5" x14ac:dyDescent="0.4">
      <c r="A2158" t="s">
        <v>8</v>
      </c>
      <c r="B2158" t="s">
        <v>64</v>
      </c>
      <c r="C2158" s="12">
        <v>44767</v>
      </c>
      <c r="D2158">
        <v>3</v>
      </c>
    </row>
    <row r="2159" spans="1:5" x14ac:dyDescent="0.4">
      <c r="A2159" t="s">
        <v>8</v>
      </c>
      <c r="B2159" t="s">
        <v>29</v>
      </c>
      <c r="C2159" s="12">
        <v>44767</v>
      </c>
      <c r="D2159">
        <v>3</v>
      </c>
      <c r="E2159">
        <v>9.5</v>
      </c>
    </row>
    <row r="2160" spans="1:5" x14ac:dyDescent="0.4">
      <c r="A2160" t="s">
        <v>8</v>
      </c>
      <c r="B2160" t="s">
        <v>65</v>
      </c>
      <c r="C2160" s="12">
        <v>44767</v>
      </c>
      <c r="D2160">
        <v>3</v>
      </c>
    </row>
    <row r="2161" spans="1:5" x14ac:dyDescent="0.4">
      <c r="A2161" t="s">
        <v>8</v>
      </c>
      <c r="B2161" t="s">
        <v>5</v>
      </c>
      <c r="C2161" s="12">
        <v>44767</v>
      </c>
      <c r="D2161">
        <v>3</v>
      </c>
      <c r="E2161">
        <v>9</v>
      </c>
    </row>
    <row r="2162" spans="1:5" x14ac:dyDescent="0.4">
      <c r="A2162" t="s">
        <v>8</v>
      </c>
      <c r="B2162" t="s">
        <v>29</v>
      </c>
      <c r="C2162" s="12">
        <v>44767</v>
      </c>
      <c r="D2162">
        <v>2.5</v>
      </c>
    </row>
    <row r="2163" spans="1:5" x14ac:dyDescent="0.4">
      <c r="A2163" t="s">
        <v>8</v>
      </c>
      <c r="B2163" t="s">
        <v>65</v>
      </c>
      <c r="C2163" s="12">
        <v>44767</v>
      </c>
      <c r="D2163">
        <v>3</v>
      </c>
    </row>
    <row r="2164" spans="1:5" x14ac:dyDescent="0.4">
      <c r="A2164" t="s">
        <v>8</v>
      </c>
      <c r="B2164" t="s">
        <v>65</v>
      </c>
      <c r="C2164" s="12">
        <v>44767</v>
      </c>
      <c r="D2164">
        <v>3.5</v>
      </c>
    </row>
    <row r="2165" spans="1:5" x14ac:dyDescent="0.4">
      <c r="A2165" t="s">
        <v>8</v>
      </c>
      <c r="B2165" t="s">
        <v>64</v>
      </c>
      <c r="C2165" s="12">
        <v>44767</v>
      </c>
      <c r="D2165">
        <v>3</v>
      </c>
    </row>
    <row r="2166" spans="1:5" x14ac:dyDescent="0.4">
      <c r="A2166" t="s">
        <v>8</v>
      </c>
      <c r="B2166" t="s">
        <v>65</v>
      </c>
      <c r="C2166" s="12">
        <v>44767</v>
      </c>
      <c r="D2166">
        <v>2.5</v>
      </c>
    </row>
    <row r="2167" spans="1:5" x14ac:dyDescent="0.4">
      <c r="A2167" t="s">
        <v>8</v>
      </c>
      <c r="B2167" t="s">
        <v>65</v>
      </c>
      <c r="C2167" s="12">
        <v>44767</v>
      </c>
      <c r="D2167">
        <v>3</v>
      </c>
    </row>
    <row r="2168" spans="1:5" x14ac:dyDescent="0.4">
      <c r="A2168" t="s">
        <v>8</v>
      </c>
      <c r="B2168" t="s">
        <v>64</v>
      </c>
      <c r="C2168" s="12">
        <v>44767</v>
      </c>
      <c r="D2168">
        <v>3</v>
      </c>
    </row>
    <row r="2169" spans="1:5" x14ac:dyDescent="0.4">
      <c r="A2169" t="s">
        <v>8</v>
      </c>
      <c r="B2169" t="s">
        <v>64</v>
      </c>
      <c r="C2169" s="12">
        <v>44767</v>
      </c>
      <c r="D2169">
        <v>3</v>
      </c>
    </row>
    <row r="2170" spans="1:5" x14ac:dyDescent="0.4">
      <c r="A2170" t="s">
        <v>8</v>
      </c>
      <c r="B2170" t="s">
        <v>65</v>
      </c>
      <c r="C2170" s="12">
        <v>44767</v>
      </c>
      <c r="D2170">
        <v>3</v>
      </c>
    </row>
    <row r="2171" spans="1:5" x14ac:dyDescent="0.4">
      <c r="A2171" t="s">
        <v>8</v>
      </c>
      <c r="B2171" t="s">
        <v>30</v>
      </c>
      <c r="C2171" s="12">
        <v>44767</v>
      </c>
      <c r="D2171">
        <v>2</v>
      </c>
      <c r="E2171">
        <v>10.3</v>
      </c>
    </row>
    <row r="2172" spans="1:5" x14ac:dyDescent="0.4">
      <c r="A2172" t="s">
        <v>8</v>
      </c>
      <c r="B2172" t="s">
        <v>64</v>
      </c>
      <c r="C2172" s="12">
        <v>44767</v>
      </c>
      <c r="D2172">
        <v>4</v>
      </c>
    </row>
    <row r="2173" spans="1:5" x14ac:dyDescent="0.4">
      <c r="A2173" t="s">
        <v>8</v>
      </c>
      <c r="B2173" t="s">
        <v>63</v>
      </c>
      <c r="C2173" s="12">
        <v>44767</v>
      </c>
      <c r="D2173">
        <v>3</v>
      </c>
    </row>
    <row r="2174" spans="1:5" x14ac:dyDescent="0.4">
      <c r="A2174" t="s">
        <v>8</v>
      </c>
      <c r="B2174" t="s">
        <v>28</v>
      </c>
      <c r="C2174" s="12">
        <v>44767</v>
      </c>
      <c r="D2174">
        <v>3</v>
      </c>
      <c r="E2174">
        <v>9</v>
      </c>
    </row>
    <row r="2175" spans="1:5" x14ac:dyDescent="0.4">
      <c r="A2175" t="s">
        <v>8</v>
      </c>
      <c r="B2175" t="s">
        <v>65</v>
      </c>
      <c r="C2175" s="12">
        <v>44767</v>
      </c>
      <c r="D2175">
        <v>2.5</v>
      </c>
    </row>
    <row r="2176" spans="1:5" x14ac:dyDescent="0.4">
      <c r="A2176" t="s">
        <v>8</v>
      </c>
      <c r="B2176" t="s">
        <v>65</v>
      </c>
      <c r="C2176" s="12">
        <v>44767</v>
      </c>
      <c r="D2176">
        <v>3.5</v>
      </c>
    </row>
    <row r="2177" spans="1:5" x14ac:dyDescent="0.4">
      <c r="A2177" t="s">
        <v>8</v>
      </c>
      <c r="B2177" t="s">
        <v>29</v>
      </c>
      <c r="C2177" s="12">
        <v>44767</v>
      </c>
      <c r="D2177">
        <v>3</v>
      </c>
      <c r="E2177">
        <v>8.5</v>
      </c>
    </row>
    <row r="2178" spans="1:5" x14ac:dyDescent="0.4">
      <c r="A2178" t="s">
        <v>8</v>
      </c>
      <c r="B2178" t="s">
        <v>65</v>
      </c>
      <c r="C2178" s="12">
        <v>44767</v>
      </c>
      <c r="D2178">
        <v>3</v>
      </c>
    </row>
    <row r="2179" spans="1:5" x14ac:dyDescent="0.4">
      <c r="A2179" t="s">
        <v>8</v>
      </c>
      <c r="B2179" t="s">
        <v>65</v>
      </c>
      <c r="C2179" s="12">
        <v>44767</v>
      </c>
      <c r="D2179">
        <v>4</v>
      </c>
    </row>
    <row r="2180" spans="1:5" x14ac:dyDescent="0.4">
      <c r="A2180" t="s">
        <v>8</v>
      </c>
      <c r="B2180" t="s">
        <v>63</v>
      </c>
      <c r="C2180" s="12">
        <v>44767</v>
      </c>
      <c r="D2180">
        <v>3</v>
      </c>
    </row>
    <row r="2181" spans="1:5" x14ac:dyDescent="0.4">
      <c r="A2181" t="s">
        <v>8</v>
      </c>
      <c r="B2181" t="s">
        <v>27</v>
      </c>
      <c r="C2181" s="12">
        <v>44767</v>
      </c>
      <c r="D2181">
        <v>4</v>
      </c>
      <c r="E2181">
        <v>9.6999999999999993</v>
      </c>
    </row>
    <row r="2182" spans="1:5" x14ac:dyDescent="0.4">
      <c r="A2182" t="s">
        <v>8</v>
      </c>
      <c r="B2182" t="s">
        <v>41</v>
      </c>
      <c r="C2182" s="12">
        <v>44767</v>
      </c>
      <c r="D2182">
        <v>2.5</v>
      </c>
    </row>
    <row r="2183" spans="1:5" x14ac:dyDescent="0.4">
      <c r="A2183" t="s">
        <v>8</v>
      </c>
      <c r="B2183" t="s">
        <v>65</v>
      </c>
      <c r="C2183" s="12">
        <v>44767</v>
      </c>
      <c r="D2183">
        <v>4</v>
      </c>
    </row>
    <row r="2184" spans="1:5" x14ac:dyDescent="0.4">
      <c r="A2184" t="s">
        <v>8</v>
      </c>
      <c r="B2184" t="s">
        <v>63</v>
      </c>
      <c r="C2184" s="12">
        <v>44767</v>
      </c>
      <c r="D2184">
        <v>5</v>
      </c>
    </row>
    <row r="2185" spans="1:5" x14ac:dyDescent="0.4">
      <c r="A2185" t="s">
        <v>8</v>
      </c>
      <c r="B2185" t="s">
        <v>65</v>
      </c>
      <c r="C2185" s="12">
        <v>44767</v>
      </c>
      <c r="D2185">
        <v>3</v>
      </c>
    </row>
    <row r="2186" spans="1:5" x14ac:dyDescent="0.4">
      <c r="A2186" t="s">
        <v>8</v>
      </c>
      <c r="B2186" t="s">
        <v>65</v>
      </c>
      <c r="C2186" s="12">
        <v>44767</v>
      </c>
      <c r="D2186">
        <v>2.5</v>
      </c>
    </row>
    <row r="2187" spans="1:5" x14ac:dyDescent="0.4">
      <c r="A2187" t="s">
        <v>8</v>
      </c>
      <c r="B2187" t="s">
        <v>64</v>
      </c>
      <c r="C2187" s="12">
        <v>44767</v>
      </c>
      <c r="D2187">
        <v>3</v>
      </c>
    </row>
    <row r="2188" spans="1:5" x14ac:dyDescent="0.4">
      <c r="A2188" t="s">
        <v>8</v>
      </c>
      <c r="B2188" t="s">
        <v>29</v>
      </c>
      <c r="C2188" s="12">
        <v>44767</v>
      </c>
      <c r="D2188">
        <v>4</v>
      </c>
      <c r="E2188">
        <v>9</v>
      </c>
    </row>
    <row r="2189" spans="1:5" x14ac:dyDescent="0.4">
      <c r="A2189" t="s">
        <v>8</v>
      </c>
      <c r="B2189" t="s">
        <v>65</v>
      </c>
      <c r="C2189" s="12">
        <v>44767</v>
      </c>
      <c r="D2189">
        <v>2.5</v>
      </c>
    </row>
    <row r="2190" spans="1:5" x14ac:dyDescent="0.4">
      <c r="A2190" t="s">
        <v>8</v>
      </c>
      <c r="B2190" t="s">
        <v>64</v>
      </c>
      <c r="C2190" s="12">
        <v>44767</v>
      </c>
      <c r="D2190">
        <v>3</v>
      </c>
    </row>
    <row r="2191" spans="1:5" x14ac:dyDescent="0.4">
      <c r="A2191" t="s">
        <v>8</v>
      </c>
      <c r="B2191" t="s">
        <v>64</v>
      </c>
      <c r="C2191" s="12">
        <v>44767</v>
      </c>
      <c r="D2191">
        <v>3</v>
      </c>
    </row>
    <row r="2192" spans="1:5" x14ac:dyDescent="0.4">
      <c r="A2192" t="s">
        <v>8</v>
      </c>
      <c r="B2192" t="s">
        <v>65</v>
      </c>
      <c r="C2192" s="12">
        <v>44767</v>
      </c>
      <c r="D2192">
        <v>3</v>
      </c>
    </row>
    <row r="2193" spans="1:5" x14ac:dyDescent="0.4">
      <c r="A2193" t="s">
        <v>8</v>
      </c>
      <c r="B2193" t="s">
        <v>53</v>
      </c>
      <c r="C2193" s="12">
        <v>44767</v>
      </c>
      <c r="D2193">
        <v>5</v>
      </c>
      <c r="E2193">
        <v>0</v>
      </c>
    </row>
    <row r="2194" spans="1:5" x14ac:dyDescent="0.4">
      <c r="A2194" t="s">
        <v>8</v>
      </c>
      <c r="B2194" t="s">
        <v>65</v>
      </c>
      <c r="C2194" s="12">
        <v>44767</v>
      </c>
      <c r="D2194">
        <v>2.5</v>
      </c>
    </row>
    <row r="2195" spans="1:5" x14ac:dyDescent="0.4">
      <c r="A2195" t="s">
        <v>8</v>
      </c>
      <c r="B2195" t="s">
        <v>65</v>
      </c>
      <c r="C2195" s="12">
        <v>44767</v>
      </c>
      <c r="D2195">
        <v>2</v>
      </c>
      <c r="E2195">
        <v>10.7</v>
      </c>
    </row>
    <row r="2196" spans="1:5" x14ac:dyDescent="0.4">
      <c r="A2196" t="s">
        <v>8</v>
      </c>
      <c r="B2196" t="s">
        <v>41</v>
      </c>
      <c r="C2196" s="12">
        <v>44767</v>
      </c>
      <c r="D2196">
        <v>2.5</v>
      </c>
    </row>
    <row r="2197" spans="1:5" x14ac:dyDescent="0.4">
      <c r="A2197" t="s">
        <v>8</v>
      </c>
      <c r="B2197" t="s">
        <v>65</v>
      </c>
      <c r="C2197" s="12">
        <v>44767</v>
      </c>
      <c r="D2197">
        <v>3</v>
      </c>
    </row>
    <row r="2198" spans="1:5" x14ac:dyDescent="0.4">
      <c r="A2198" t="s">
        <v>8</v>
      </c>
      <c r="B2198" t="s">
        <v>63</v>
      </c>
      <c r="C2198" s="12">
        <v>44767</v>
      </c>
      <c r="D2198">
        <v>2.5</v>
      </c>
    </row>
    <row r="2199" spans="1:5" x14ac:dyDescent="0.4">
      <c r="A2199" t="s">
        <v>8</v>
      </c>
      <c r="B2199" t="s">
        <v>65</v>
      </c>
      <c r="C2199" s="12">
        <v>44767</v>
      </c>
      <c r="D2199">
        <v>3.5</v>
      </c>
    </row>
    <row r="2200" spans="1:5" x14ac:dyDescent="0.4">
      <c r="A2200" t="s">
        <v>8</v>
      </c>
      <c r="B2200" t="s">
        <v>51</v>
      </c>
      <c r="C2200" s="12">
        <v>44767</v>
      </c>
      <c r="D2200">
        <v>4</v>
      </c>
    </row>
    <row r="2201" spans="1:5" x14ac:dyDescent="0.4">
      <c r="A2201" t="s">
        <v>8</v>
      </c>
      <c r="B2201" t="s">
        <v>65</v>
      </c>
      <c r="C2201" s="12">
        <v>44767</v>
      </c>
      <c r="D2201">
        <v>2.5</v>
      </c>
    </row>
    <row r="2202" spans="1:5" x14ac:dyDescent="0.4">
      <c r="A2202" t="s">
        <v>8</v>
      </c>
      <c r="B2202" t="s">
        <v>65</v>
      </c>
      <c r="C2202" s="12">
        <v>44767</v>
      </c>
      <c r="D2202">
        <v>4</v>
      </c>
    </row>
    <row r="2203" spans="1:5" x14ac:dyDescent="0.4">
      <c r="A2203" t="s">
        <v>8</v>
      </c>
      <c r="B2203" t="s">
        <v>64</v>
      </c>
      <c r="C2203" s="12">
        <v>44767</v>
      </c>
      <c r="D2203">
        <v>3</v>
      </c>
    </row>
    <row r="2204" spans="1:5" x14ac:dyDescent="0.4">
      <c r="A2204" t="s">
        <v>8</v>
      </c>
      <c r="B2204" t="s">
        <v>41</v>
      </c>
      <c r="C2204" s="12">
        <v>44767</v>
      </c>
      <c r="D2204">
        <v>2</v>
      </c>
    </row>
    <row r="2205" spans="1:5" x14ac:dyDescent="0.4">
      <c r="A2205" t="s">
        <v>8</v>
      </c>
      <c r="B2205" t="s">
        <v>65</v>
      </c>
      <c r="C2205" s="12">
        <v>44767</v>
      </c>
      <c r="D2205">
        <v>3</v>
      </c>
    </row>
    <row r="2206" spans="1:5" x14ac:dyDescent="0.4">
      <c r="A2206" t="s">
        <v>8</v>
      </c>
      <c r="B2206" t="s">
        <v>65</v>
      </c>
      <c r="C2206" s="12">
        <v>44767</v>
      </c>
      <c r="D2206">
        <v>2.5</v>
      </c>
    </row>
    <row r="2207" spans="1:5" x14ac:dyDescent="0.4">
      <c r="A2207" t="s">
        <v>8</v>
      </c>
      <c r="B2207" t="s">
        <v>63</v>
      </c>
      <c r="C2207" s="12">
        <v>44767</v>
      </c>
      <c r="D2207">
        <v>5</v>
      </c>
    </row>
    <row r="2208" spans="1:5" x14ac:dyDescent="0.4">
      <c r="A2208" t="s">
        <v>8</v>
      </c>
      <c r="B2208" t="s">
        <v>65</v>
      </c>
      <c r="C2208" s="12">
        <v>44767</v>
      </c>
      <c r="D2208">
        <v>3</v>
      </c>
    </row>
    <row r="2209" spans="1:5" x14ac:dyDescent="0.4">
      <c r="A2209" t="s">
        <v>8</v>
      </c>
      <c r="B2209" t="s">
        <v>64</v>
      </c>
      <c r="C2209" s="12">
        <v>44767</v>
      </c>
      <c r="D2209">
        <v>3.5</v>
      </c>
    </row>
    <row r="2210" spans="1:5" x14ac:dyDescent="0.4">
      <c r="A2210" t="s">
        <v>8</v>
      </c>
      <c r="B2210" t="s">
        <v>41</v>
      </c>
      <c r="C2210" s="12">
        <v>44767</v>
      </c>
      <c r="D2210">
        <v>3</v>
      </c>
    </row>
    <row r="2211" spans="1:5" x14ac:dyDescent="0.4">
      <c r="A2211" t="s">
        <v>8</v>
      </c>
      <c r="B2211" t="s">
        <v>64</v>
      </c>
      <c r="C2211" s="12">
        <v>44767</v>
      </c>
      <c r="D2211">
        <v>3.5</v>
      </c>
    </row>
    <row r="2212" spans="1:5" x14ac:dyDescent="0.4">
      <c r="A2212" t="s">
        <v>8</v>
      </c>
      <c r="B2212" t="s">
        <v>65</v>
      </c>
      <c r="C2212" s="12">
        <v>44767</v>
      </c>
      <c r="D2212">
        <v>2.5</v>
      </c>
    </row>
    <row r="2213" spans="1:5" x14ac:dyDescent="0.4">
      <c r="A2213" t="s">
        <v>8</v>
      </c>
      <c r="B2213" t="s">
        <v>65</v>
      </c>
      <c r="C2213" s="12">
        <v>44767</v>
      </c>
      <c r="D2213">
        <v>5</v>
      </c>
    </row>
    <row r="2214" spans="1:5" x14ac:dyDescent="0.4">
      <c r="A2214" t="s">
        <v>8</v>
      </c>
      <c r="B2214" t="s">
        <v>65</v>
      </c>
      <c r="C2214" s="12">
        <v>44767</v>
      </c>
      <c r="D2214">
        <v>2.5</v>
      </c>
    </row>
    <row r="2215" spans="1:5" x14ac:dyDescent="0.4">
      <c r="A2215" t="s">
        <v>8</v>
      </c>
      <c r="B2215" t="s">
        <v>64</v>
      </c>
      <c r="C2215" s="12">
        <v>44767</v>
      </c>
      <c r="D2215">
        <v>4</v>
      </c>
    </row>
    <row r="2216" spans="1:5" x14ac:dyDescent="0.4">
      <c r="A2216" t="s">
        <v>8</v>
      </c>
      <c r="B2216" t="s">
        <v>65</v>
      </c>
      <c r="C2216" s="12">
        <v>44767</v>
      </c>
      <c r="D2216">
        <v>3</v>
      </c>
    </row>
    <row r="2217" spans="1:5" x14ac:dyDescent="0.4">
      <c r="A2217" t="s">
        <v>8</v>
      </c>
      <c r="B2217" t="s">
        <v>65</v>
      </c>
      <c r="C2217" s="12">
        <v>44767</v>
      </c>
      <c r="D2217">
        <v>5</v>
      </c>
    </row>
    <row r="2218" spans="1:5" x14ac:dyDescent="0.4">
      <c r="A2218" t="s">
        <v>8</v>
      </c>
      <c r="B2218" t="s">
        <v>63</v>
      </c>
      <c r="C2218" s="12">
        <v>44767</v>
      </c>
      <c r="D2218">
        <v>3</v>
      </c>
    </row>
    <row r="2219" spans="1:5" x14ac:dyDescent="0.4">
      <c r="A2219" t="s">
        <v>8</v>
      </c>
      <c r="B2219" t="s">
        <v>64</v>
      </c>
      <c r="C2219" s="12">
        <v>44767</v>
      </c>
      <c r="D2219">
        <v>3.5</v>
      </c>
    </row>
    <row r="2220" spans="1:5" x14ac:dyDescent="0.4">
      <c r="A2220" t="s">
        <v>8</v>
      </c>
      <c r="B2220" t="s">
        <v>29</v>
      </c>
      <c r="C2220" s="12">
        <v>44767</v>
      </c>
      <c r="D2220">
        <v>3.5</v>
      </c>
      <c r="E2220">
        <v>8.8000000000000007</v>
      </c>
    </row>
    <row r="2221" spans="1:5" x14ac:dyDescent="0.4">
      <c r="A2221" t="s">
        <v>8</v>
      </c>
      <c r="B2221" t="s">
        <v>63</v>
      </c>
      <c r="C2221" s="12">
        <v>44767</v>
      </c>
      <c r="D2221">
        <v>3</v>
      </c>
    </row>
    <row r="2222" spans="1:5" x14ac:dyDescent="0.4">
      <c r="A2222" t="s">
        <v>8</v>
      </c>
      <c r="B2222" t="s">
        <v>63</v>
      </c>
      <c r="C2222" s="12">
        <v>44767</v>
      </c>
      <c r="D2222">
        <v>3.5</v>
      </c>
    </row>
    <row r="2223" spans="1:5" x14ac:dyDescent="0.4">
      <c r="A2223" t="s">
        <v>8</v>
      </c>
      <c r="B2223" t="s">
        <v>65</v>
      </c>
      <c r="C2223" s="12">
        <v>44767</v>
      </c>
      <c r="D2223">
        <v>3.5</v>
      </c>
    </row>
    <row r="2224" spans="1:5" x14ac:dyDescent="0.4">
      <c r="A2224" t="s">
        <v>8</v>
      </c>
      <c r="B2224" t="s">
        <v>25</v>
      </c>
      <c r="C2224" s="12">
        <v>44767</v>
      </c>
      <c r="D2224">
        <v>2.5</v>
      </c>
      <c r="E2224">
        <v>9</v>
      </c>
    </row>
    <row r="2225" spans="1:5" x14ac:dyDescent="0.4">
      <c r="A2225" t="s">
        <v>8</v>
      </c>
      <c r="B2225" t="s">
        <v>64</v>
      </c>
      <c r="C2225" s="12">
        <v>44767</v>
      </c>
      <c r="D2225">
        <v>3</v>
      </c>
    </row>
    <row r="2226" spans="1:5" x14ac:dyDescent="0.4">
      <c r="A2226" t="s">
        <v>8</v>
      </c>
      <c r="B2226" t="s">
        <v>65</v>
      </c>
      <c r="C2226" s="12">
        <v>44767</v>
      </c>
      <c r="D2226">
        <v>3</v>
      </c>
    </row>
    <row r="2227" spans="1:5" x14ac:dyDescent="0.4">
      <c r="A2227" t="s">
        <v>8</v>
      </c>
      <c r="B2227" t="s">
        <v>65</v>
      </c>
      <c r="C2227" s="12">
        <v>44767</v>
      </c>
      <c r="D2227">
        <v>3</v>
      </c>
    </row>
    <row r="2228" spans="1:5" x14ac:dyDescent="0.4">
      <c r="A2228" t="s">
        <v>8</v>
      </c>
      <c r="B2228" t="s">
        <v>63</v>
      </c>
      <c r="C2228" s="12">
        <v>44767</v>
      </c>
      <c r="D2228">
        <v>2.5</v>
      </c>
    </row>
    <row r="2229" spans="1:5" x14ac:dyDescent="0.4">
      <c r="A2229" t="s">
        <v>8</v>
      </c>
      <c r="B2229" t="s">
        <v>65</v>
      </c>
      <c r="C2229" s="12">
        <v>44767</v>
      </c>
      <c r="D2229">
        <v>5</v>
      </c>
    </row>
    <row r="2230" spans="1:5" x14ac:dyDescent="0.4">
      <c r="A2230" t="s">
        <v>8</v>
      </c>
      <c r="B2230" t="s">
        <v>28</v>
      </c>
      <c r="C2230" s="12">
        <v>44767</v>
      </c>
      <c r="D2230">
        <v>3</v>
      </c>
      <c r="E2230">
        <v>8.5</v>
      </c>
    </row>
    <row r="2231" spans="1:5" x14ac:dyDescent="0.4">
      <c r="A2231" t="s">
        <v>8</v>
      </c>
      <c r="B2231" t="s">
        <v>65</v>
      </c>
      <c r="C2231" s="12">
        <v>44767</v>
      </c>
      <c r="D2231">
        <v>4</v>
      </c>
    </row>
    <row r="2232" spans="1:5" x14ac:dyDescent="0.4">
      <c r="A2232" t="s">
        <v>8</v>
      </c>
      <c r="B2232" t="s">
        <v>51</v>
      </c>
      <c r="C2232" s="12">
        <v>44767</v>
      </c>
      <c r="D2232">
        <v>4</v>
      </c>
    </row>
    <row r="2233" spans="1:5" x14ac:dyDescent="0.4">
      <c r="A2233" t="s">
        <v>8</v>
      </c>
      <c r="B2233" t="s">
        <v>64</v>
      </c>
      <c r="C2233" s="12">
        <v>44767</v>
      </c>
      <c r="D2233">
        <v>3</v>
      </c>
    </row>
    <row r="2234" spans="1:5" x14ac:dyDescent="0.4">
      <c r="A2234" t="s">
        <v>8</v>
      </c>
      <c r="B2234" t="s">
        <v>51</v>
      </c>
      <c r="C2234" s="12">
        <v>44767</v>
      </c>
      <c r="D2234">
        <v>5</v>
      </c>
    </row>
    <row r="2235" spans="1:5" x14ac:dyDescent="0.4">
      <c r="A2235" t="s">
        <v>8</v>
      </c>
      <c r="B2235" t="s">
        <v>65</v>
      </c>
      <c r="C2235" s="12">
        <v>44767</v>
      </c>
      <c r="D2235">
        <v>2.5</v>
      </c>
    </row>
    <row r="2236" spans="1:5" x14ac:dyDescent="0.4">
      <c r="A2236" t="s">
        <v>8</v>
      </c>
      <c r="B2236" t="s">
        <v>65</v>
      </c>
      <c r="C2236" s="12">
        <v>44767</v>
      </c>
      <c r="D2236">
        <v>3.5</v>
      </c>
    </row>
    <row r="2237" spans="1:5" x14ac:dyDescent="0.4">
      <c r="A2237" t="s">
        <v>8</v>
      </c>
      <c r="B2237" t="s">
        <v>64</v>
      </c>
      <c r="C2237" s="12">
        <v>44767</v>
      </c>
      <c r="D2237">
        <v>4</v>
      </c>
    </row>
    <row r="2238" spans="1:5" x14ac:dyDescent="0.4">
      <c r="A2238" t="s">
        <v>8</v>
      </c>
      <c r="B2238" t="s">
        <v>65</v>
      </c>
      <c r="C2238" s="12">
        <v>44767</v>
      </c>
      <c r="D2238">
        <v>3</v>
      </c>
    </row>
    <row r="2239" spans="1:5" x14ac:dyDescent="0.4">
      <c r="A2239" t="s">
        <v>8</v>
      </c>
      <c r="B2239" t="s">
        <v>51</v>
      </c>
      <c r="C2239" s="12">
        <v>44767</v>
      </c>
      <c r="D2239">
        <v>3.5</v>
      </c>
    </row>
    <row r="2240" spans="1:5" x14ac:dyDescent="0.4">
      <c r="A2240" t="s">
        <v>8</v>
      </c>
      <c r="B2240" t="s">
        <v>41</v>
      </c>
      <c r="C2240" s="12">
        <v>44767</v>
      </c>
      <c r="D2240">
        <v>3.5</v>
      </c>
    </row>
    <row r="2241" spans="1:5" x14ac:dyDescent="0.4">
      <c r="A2241" t="s">
        <v>8</v>
      </c>
      <c r="B2241" t="s">
        <v>51</v>
      </c>
      <c r="C2241" s="12">
        <v>44767</v>
      </c>
      <c r="D2241">
        <v>4</v>
      </c>
    </row>
    <row r="2242" spans="1:5" x14ac:dyDescent="0.4">
      <c r="A2242" t="s">
        <v>8</v>
      </c>
      <c r="B2242" t="s">
        <v>65</v>
      </c>
      <c r="C2242" s="12">
        <v>44767</v>
      </c>
      <c r="D2242">
        <v>3</v>
      </c>
    </row>
    <row r="2243" spans="1:5" x14ac:dyDescent="0.4">
      <c r="A2243" t="s">
        <v>8</v>
      </c>
      <c r="B2243" t="s">
        <v>63</v>
      </c>
      <c r="C2243" s="12">
        <v>44767</v>
      </c>
      <c r="D2243">
        <v>2.5</v>
      </c>
    </row>
    <row r="2244" spans="1:5" x14ac:dyDescent="0.4">
      <c r="A2244" t="s">
        <v>8</v>
      </c>
      <c r="B2244" t="s">
        <v>63</v>
      </c>
      <c r="C2244" s="12">
        <v>44767</v>
      </c>
      <c r="D2244">
        <v>2</v>
      </c>
    </row>
    <row r="2245" spans="1:5" x14ac:dyDescent="0.4">
      <c r="A2245" t="s">
        <v>8</v>
      </c>
      <c r="B2245" t="s">
        <v>65</v>
      </c>
      <c r="C2245" s="12">
        <v>44767</v>
      </c>
      <c r="D2245">
        <v>2</v>
      </c>
    </row>
    <row r="2246" spans="1:5" x14ac:dyDescent="0.4">
      <c r="A2246" t="s">
        <v>8</v>
      </c>
      <c r="B2246" t="s">
        <v>65</v>
      </c>
      <c r="C2246" s="12">
        <v>44767</v>
      </c>
      <c r="D2246">
        <v>2.5</v>
      </c>
    </row>
    <row r="2247" spans="1:5" x14ac:dyDescent="0.4">
      <c r="A2247" t="s">
        <v>8</v>
      </c>
      <c r="B2247" t="s">
        <v>65</v>
      </c>
      <c r="C2247" s="12">
        <v>44767</v>
      </c>
      <c r="D2247">
        <v>2.5</v>
      </c>
    </row>
    <row r="2248" spans="1:5" x14ac:dyDescent="0.4">
      <c r="A2248" t="s">
        <v>8</v>
      </c>
      <c r="B2248" t="s">
        <v>65</v>
      </c>
      <c r="C2248" s="12">
        <v>44767</v>
      </c>
      <c r="D2248">
        <v>3</v>
      </c>
    </row>
    <row r="2249" spans="1:5" x14ac:dyDescent="0.4">
      <c r="A2249" t="s">
        <v>8</v>
      </c>
      <c r="B2249" t="s">
        <v>63</v>
      </c>
      <c r="C2249" s="12">
        <v>44767</v>
      </c>
      <c r="D2249">
        <v>5</v>
      </c>
    </row>
    <row r="2250" spans="1:5" x14ac:dyDescent="0.4">
      <c r="A2250" t="s">
        <v>8</v>
      </c>
      <c r="B2250" t="s">
        <v>30</v>
      </c>
      <c r="C2250" s="12">
        <v>44767</v>
      </c>
      <c r="D2250">
        <v>2</v>
      </c>
      <c r="E2250">
        <v>9</v>
      </c>
    </row>
    <row r="2251" spans="1:5" x14ac:dyDescent="0.4">
      <c r="A2251" t="s">
        <v>8</v>
      </c>
      <c r="B2251" t="s">
        <v>65</v>
      </c>
      <c r="C2251" s="12">
        <v>44767</v>
      </c>
      <c r="D2251">
        <v>3.5</v>
      </c>
    </row>
    <row r="2252" spans="1:5" x14ac:dyDescent="0.4">
      <c r="A2252" t="s">
        <v>8</v>
      </c>
      <c r="B2252" t="s">
        <v>65</v>
      </c>
      <c r="C2252" s="12">
        <v>44767</v>
      </c>
      <c r="D2252">
        <v>2</v>
      </c>
    </row>
    <row r="2253" spans="1:5" x14ac:dyDescent="0.4">
      <c r="A2253" t="s">
        <v>8</v>
      </c>
      <c r="B2253" t="s">
        <v>65</v>
      </c>
      <c r="C2253" s="12">
        <v>44767</v>
      </c>
      <c r="D2253">
        <v>2.5</v>
      </c>
    </row>
    <row r="2254" spans="1:5" x14ac:dyDescent="0.4">
      <c r="A2254" t="s">
        <v>8</v>
      </c>
      <c r="B2254" t="s">
        <v>64</v>
      </c>
      <c r="C2254" s="12">
        <v>44767</v>
      </c>
      <c r="D2254">
        <v>2.5</v>
      </c>
    </row>
    <row r="2255" spans="1:5" x14ac:dyDescent="0.4">
      <c r="A2255" t="s">
        <v>8</v>
      </c>
      <c r="B2255" t="s">
        <v>65</v>
      </c>
      <c r="C2255" s="12">
        <v>44767</v>
      </c>
      <c r="D2255">
        <v>2.5</v>
      </c>
    </row>
    <row r="2256" spans="1:5" x14ac:dyDescent="0.4">
      <c r="A2256" t="s">
        <v>8</v>
      </c>
      <c r="B2256" t="s">
        <v>65</v>
      </c>
      <c r="C2256" s="12">
        <v>44767</v>
      </c>
      <c r="D2256">
        <v>4</v>
      </c>
    </row>
    <row r="2257" spans="1:5" x14ac:dyDescent="0.4">
      <c r="A2257" t="s">
        <v>8</v>
      </c>
      <c r="B2257" t="s">
        <v>29</v>
      </c>
      <c r="C2257" s="12">
        <v>44767</v>
      </c>
      <c r="D2257">
        <v>3</v>
      </c>
    </row>
    <row r="2258" spans="1:5" x14ac:dyDescent="0.4">
      <c r="A2258" t="s">
        <v>8</v>
      </c>
      <c r="B2258" t="s">
        <v>51</v>
      </c>
      <c r="C2258" s="12">
        <v>44767</v>
      </c>
      <c r="D2258">
        <v>3</v>
      </c>
    </row>
    <row r="2259" spans="1:5" x14ac:dyDescent="0.4">
      <c r="A2259" t="s">
        <v>8</v>
      </c>
      <c r="B2259" t="s">
        <v>65</v>
      </c>
      <c r="C2259" s="12">
        <v>44767</v>
      </c>
      <c r="D2259">
        <v>4</v>
      </c>
    </row>
    <row r="2260" spans="1:5" x14ac:dyDescent="0.4">
      <c r="A2260" t="s">
        <v>8</v>
      </c>
      <c r="B2260" t="s">
        <v>65</v>
      </c>
      <c r="C2260" s="12">
        <v>44767</v>
      </c>
      <c r="D2260">
        <v>2.5</v>
      </c>
    </row>
    <row r="2261" spans="1:5" x14ac:dyDescent="0.4">
      <c r="A2261" t="s">
        <v>8</v>
      </c>
      <c r="B2261" t="s">
        <v>64</v>
      </c>
      <c r="C2261" s="12">
        <v>44767</v>
      </c>
      <c r="D2261">
        <v>3</v>
      </c>
    </row>
    <row r="2262" spans="1:5" x14ac:dyDescent="0.4">
      <c r="A2262" t="s">
        <v>8</v>
      </c>
      <c r="B2262" t="s">
        <v>64</v>
      </c>
      <c r="C2262" s="12">
        <v>44767</v>
      </c>
      <c r="D2262">
        <v>3.5</v>
      </c>
    </row>
    <row r="2263" spans="1:5" x14ac:dyDescent="0.4">
      <c r="A2263" t="s">
        <v>8</v>
      </c>
      <c r="B2263" t="s">
        <v>63</v>
      </c>
      <c r="C2263" s="12">
        <v>44767</v>
      </c>
      <c r="D2263">
        <v>4</v>
      </c>
    </row>
    <row r="2264" spans="1:5" x14ac:dyDescent="0.4">
      <c r="A2264" t="s">
        <v>8</v>
      </c>
      <c r="B2264" t="s">
        <v>28</v>
      </c>
      <c r="C2264" s="12">
        <v>44767</v>
      </c>
      <c r="D2264">
        <v>2.5</v>
      </c>
      <c r="E2264">
        <v>9.5</v>
      </c>
    </row>
    <row r="2265" spans="1:5" x14ac:dyDescent="0.4">
      <c r="A2265" t="s">
        <v>8</v>
      </c>
      <c r="B2265" t="s">
        <v>51</v>
      </c>
      <c r="C2265" s="12">
        <v>44782</v>
      </c>
      <c r="D2265">
        <v>5</v>
      </c>
    </row>
    <row r="2266" spans="1:5" x14ac:dyDescent="0.4">
      <c r="A2266" t="s">
        <v>8</v>
      </c>
      <c r="B2266" t="s">
        <v>33</v>
      </c>
      <c r="C2266" s="12">
        <v>44782</v>
      </c>
      <c r="D2266">
        <v>4</v>
      </c>
      <c r="E2266">
        <v>8.8000000000000007</v>
      </c>
    </row>
    <row r="2267" spans="1:5" x14ac:dyDescent="0.4">
      <c r="A2267" t="s">
        <v>8</v>
      </c>
      <c r="B2267" t="s">
        <v>26</v>
      </c>
      <c r="C2267" s="12">
        <v>44782</v>
      </c>
      <c r="D2267">
        <v>3</v>
      </c>
      <c r="E2267">
        <v>11.5</v>
      </c>
    </row>
    <row r="2268" spans="1:5" x14ac:dyDescent="0.4">
      <c r="A2268" t="s">
        <v>8</v>
      </c>
      <c r="B2268" t="s">
        <v>64</v>
      </c>
      <c r="C2268" s="12">
        <v>44802</v>
      </c>
      <c r="D2268">
        <v>3</v>
      </c>
    </row>
    <row r="2269" spans="1:5" x14ac:dyDescent="0.4">
      <c r="A2269" t="s">
        <v>8</v>
      </c>
      <c r="B2269" t="s">
        <v>65</v>
      </c>
      <c r="C2269" s="12">
        <v>44782</v>
      </c>
      <c r="D2269">
        <v>5</v>
      </c>
    </row>
    <row r="2270" spans="1:5" x14ac:dyDescent="0.4">
      <c r="A2270" t="s">
        <v>8</v>
      </c>
      <c r="B2270" t="s">
        <v>63</v>
      </c>
      <c r="C2270" s="12">
        <v>44782</v>
      </c>
      <c r="D2270">
        <v>2.5</v>
      </c>
    </row>
    <row r="2271" spans="1:5" x14ac:dyDescent="0.4">
      <c r="A2271" t="s">
        <v>8</v>
      </c>
      <c r="B2271" t="s">
        <v>27</v>
      </c>
      <c r="C2271" s="12">
        <v>44782</v>
      </c>
      <c r="D2271">
        <v>4</v>
      </c>
      <c r="E2271">
        <v>9.5</v>
      </c>
    </row>
    <row r="2272" spans="1:5" x14ac:dyDescent="0.4">
      <c r="A2272" t="s">
        <v>8</v>
      </c>
      <c r="B2272" t="s">
        <v>49</v>
      </c>
      <c r="C2272" s="12">
        <v>44782</v>
      </c>
      <c r="D2272">
        <v>5</v>
      </c>
    </row>
    <row r="2273" spans="1:5" x14ac:dyDescent="0.4">
      <c r="A2273" t="s">
        <v>8</v>
      </c>
      <c r="B2273" t="s">
        <v>63</v>
      </c>
      <c r="C2273" s="12">
        <v>44782</v>
      </c>
      <c r="D2273">
        <v>3.5</v>
      </c>
    </row>
    <row r="2274" spans="1:5" x14ac:dyDescent="0.4">
      <c r="A2274" t="s">
        <v>8</v>
      </c>
      <c r="B2274" t="s">
        <v>63</v>
      </c>
      <c r="C2274" s="12">
        <v>44782</v>
      </c>
      <c r="D2274">
        <v>3.5</v>
      </c>
    </row>
    <row r="2275" spans="1:5" x14ac:dyDescent="0.4">
      <c r="A2275" t="s">
        <v>8</v>
      </c>
      <c r="B2275" t="s">
        <v>64</v>
      </c>
      <c r="C2275" s="12">
        <v>44782</v>
      </c>
      <c r="D2275">
        <v>5</v>
      </c>
    </row>
    <row r="2276" spans="1:5" x14ac:dyDescent="0.4">
      <c r="A2276" t="s">
        <v>8</v>
      </c>
      <c r="B2276" t="s">
        <v>35</v>
      </c>
      <c r="C2276" s="12">
        <v>44791</v>
      </c>
      <c r="D2276">
        <v>4</v>
      </c>
      <c r="E2276">
        <v>8.8000000000000007</v>
      </c>
    </row>
    <row r="2277" spans="1:5" x14ac:dyDescent="0.4">
      <c r="A2277" t="s">
        <v>8</v>
      </c>
      <c r="B2277" t="s">
        <v>65</v>
      </c>
      <c r="C2277" s="12">
        <v>44782</v>
      </c>
      <c r="D2277">
        <v>2.5</v>
      </c>
    </row>
    <row r="2278" spans="1:5" x14ac:dyDescent="0.4">
      <c r="A2278" t="s">
        <v>8</v>
      </c>
      <c r="B2278" t="s">
        <v>25</v>
      </c>
      <c r="C2278" s="12">
        <v>44782</v>
      </c>
      <c r="D2278">
        <v>3.5</v>
      </c>
      <c r="E2278">
        <v>8.1999999999999993</v>
      </c>
    </row>
    <row r="2279" spans="1:5" x14ac:dyDescent="0.4">
      <c r="A2279" t="s">
        <v>8</v>
      </c>
      <c r="B2279" t="s">
        <v>41</v>
      </c>
      <c r="C2279" s="12">
        <v>44791</v>
      </c>
      <c r="D2279">
        <v>3</v>
      </c>
    </row>
    <row r="2280" spans="1:5" x14ac:dyDescent="0.4">
      <c r="A2280" t="s">
        <v>8</v>
      </c>
      <c r="B2280" t="s">
        <v>63</v>
      </c>
      <c r="C2280" s="12">
        <v>44782</v>
      </c>
      <c r="D2280">
        <v>3.5</v>
      </c>
    </row>
    <row r="2281" spans="1:5" x14ac:dyDescent="0.4">
      <c r="A2281" t="s">
        <v>8</v>
      </c>
      <c r="B2281" t="s">
        <v>49</v>
      </c>
      <c r="C2281" s="12">
        <v>44782</v>
      </c>
      <c r="D2281">
        <v>2.5</v>
      </c>
    </row>
    <row r="2282" spans="1:5" x14ac:dyDescent="0.4">
      <c r="A2282" t="s">
        <v>8</v>
      </c>
      <c r="B2282" t="s">
        <v>64</v>
      </c>
      <c r="C2282" s="12">
        <v>44782</v>
      </c>
      <c r="D2282">
        <v>4</v>
      </c>
    </row>
    <row r="2283" spans="1:5" x14ac:dyDescent="0.4">
      <c r="A2283" t="s">
        <v>8</v>
      </c>
      <c r="B2283" t="s">
        <v>65</v>
      </c>
      <c r="C2283" s="12">
        <v>44782</v>
      </c>
      <c r="D2283">
        <v>3</v>
      </c>
    </row>
    <row r="2284" spans="1:5" x14ac:dyDescent="0.4">
      <c r="A2284" t="s">
        <v>8</v>
      </c>
      <c r="B2284" t="s">
        <v>65</v>
      </c>
      <c r="C2284" s="12">
        <v>44782</v>
      </c>
      <c r="D2284">
        <v>5</v>
      </c>
    </row>
    <row r="2285" spans="1:5" x14ac:dyDescent="0.4">
      <c r="A2285" t="s">
        <v>8</v>
      </c>
      <c r="B2285" t="s">
        <v>51</v>
      </c>
      <c r="C2285" s="12">
        <v>44782</v>
      </c>
      <c r="D2285">
        <v>2.5</v>
      </c>
    </row>
    <row r="2286" spans="1:5" x14ac:dyDescent="0.4">
      <c r="A2286" t="s">
        <v>8</v>
      </c>
      <c r="B2286" t="s">
        <v>65</v>
      </c>
      <c r="C2286" s="12">
        <v>44782</v>
      </c>
      <c r="D2286">
        <v>3</v>
      </c>
    </row>
    <row r="2287" spans="1:5" x14ac:dyDescent="0.4">
      <c r="A2287" t="s">
        <v>8</v>
      </c>
      <c r="B2287" t="s">
        <v>41</v>
      </c>
      <c r="C2287" s="12">
        <v>44782</v>
      </c>
      <c r="D2287">
        <v>2.5</v>
      </c>
    </row>
    <row r="2288" spans="1:5" x14ac:dyDescent="0.4">
      <c r="A2288" t="s">
        <v>8</v>
      </c>
      <c r="B2288" t="s">
        <v>41</v>
      </c>
      <c r="C2288" s="12">
        <v>44782</v>
      </c>
      <c r="D2288">
        <v>3</v>
      </c>
    </row>
    <row r="2289" spans="1:5" x14ac:dyDescent="0.4">
      <c r="A2289" t="s">
        <v>8</v>
      </c>
      <c r="B2289" t="s">
        <v>41</v>
      </c>
      <c r="C2289" s="12">
        <v>44782</v>
      </c>
      <c r="D2289">
        <v>2.5</v>
      </c>
    </row>
    <row r="2290" spans="1:5" x14ac:dyDescent="0.4">
      <c r="A2290" t="s">
        <v>8</v>
      </c>
      <c r="B2290" t="s">
        <v>41</v>
      </c>
      <c r="C2290" s="12">
        <v>44782</v>
      </c>
      <c r="D2290">
        <v>3</v>
      </c>
    </row>
    <row r="2291" spans="1:5" x14ac:dyDescent="0.4">
      <c r="A2291" t="s">
        <v>8</v>
      </c>
      <c r="B2291" t="s">
        <v>41</v>
      </c>
      <c r="C2291" s="12">
        <v>44782</v>
      </c>
      <c r="D2291">
        <v>3</v>
      </c>
    </row>
    <row r="2292" spans="1:5" x14ac:dyDescent="0.4">
      <c r="A2292" t="s">
        <v>8</v>
      </c>
      <c r="B2292" t="s">
        <v>51</v>
      </c>
      <c r="C2292" s="12">
        <v>44782</v>
      </c>
      <c r="D2292">
        <v>4</v>
      </c>
    </row>
    <row r="2293" spans="1:5" x14ac:dyDescent="0.4">
      <c r="A2293" t="s">
        <v>8</v>
      </c>
      <c r="B2293" t="s">
        <v>65</v>
      </c>
      <c r="C2293" s="12">
        <v>44782</v>
      </c>
      <c r="D2293">
        <v>3</v>
      </c>
    </row>
    <row r="2294" spans="1:5" x14ac:dyDescent="0.4">
      <c r="A2294" t="s">
        <v>8</v>
      </c>
      <c r="B2294" t="s">
        <v>65</v>
      </c>
      <c r="C2294" s="12">
        <v>44782</v>
      </c>
      <c r="D2294">
        <v>2.5</v>
      </c>
    </row>
    <row r="2295" spans="1:5" x14ac:dyDescent="0.4">
      <c r="A2295" t="s">
        <v>8</v>
      </c>
      <c r="B2295" t="s">
        <v>65</v>
      </c>
      <c r="C2295" s="12">
        <v>44782</v>
      </c>
      <c r="D2295">
        <v>3</v>
      </c>
    </row>
    <row r="2296" spans="1:5" x14ac:dyDescent="0.4">
      <c r="A2296" t="s">
        <v>8</v>
      </c>
      <c r="B2296" t="s">
        <v>65</v>
      </c>
      <c r="C2296" s="12">
        <v>44782</v>
      </c>
      <c r="D2296">
        <v>3</v>
      </c>
    </row>
    <row r="2297" spans="1:5" x14ac:dyDescent="0.4">
      <c r="A2297" t="s">
        <v>8</v>
      </c>
      <c r="B2297" t="s">
        <v>65</v>
      </c>
      <c r="C2297" s="12">
        <v>44782</v>
      </c>
      <c r="D2297">
        <v>2.5</v>
      </c>
    </row>
    <row r="2298" spans="1:5" x14ac:dyDescent="0.4">
      <c r="A2298" t="s">
        <v>8</v>
      </c>
      <c r="B2298" t="s">
        <v>65</v>
      </c>
      <c r="C2298" s="12">
        <v>44782</v>
      </c>
      <c r="D2298">
        <v>2.5</v>
      </c>
    </row>
    <row r="2299" spans="1:5" x14ac:dyDescent="0.4">
      <c r="A2299" t="s">
        <v>8</v>
      </c>
      <c r="B2299" t="s">
        <v>65</v>
      </c>
      <c r="C2299" s="12">
        <v>44782</v>
      </c>
      <c r="D2299">
        <v>3</v>
      </c>
    </row>
    <row r="2300" spans="1:5" x14ac:dyDescent="0.4">
      <c r="A2300" t="s">
        <v>8</v>
      </c>
      <c r="B2300" t="s">
        <v>65</v>
      </c>
      <c r="C2300" s="12">
        <v>44782</v>
      </c>
      <c r="D2300">
        <v>3.5</v>
      </c>
    </row>
    <row r="2301" spans="1:5" x14ac:dyDescent="0.4">
      <c r="A2301" t="s">
        <v>8</v>
      </c>
      <c r="B2301" t="s">
        <v>63</v>
      </c>
      <c r="C2301" s="12">
        <v>44782</v>
      </c>
      <c r="D2301">
        <v>3.5</v>
      </c>
    </row>
    <row r="2302" spans="1:5" x14ac:dyDescent="0.4">
      <c r="A2302" t="s">
        <v>8</v>
      </c>
      <c r="B2302" t="s">
        <v>41</v>
      </c>
      <c r="C2302" s="12">
        <v>44782</v>
      </c>
      <c r="D2302">
        <v>4</v>
      </c>
    </row>
    <row r="2303" spans="1:5" x14ac:dyDescent="0.4">
      <c r="A2303" t="s">
        <v>8</v>
      </c>
      <c r="B2303" t="s">
        <v>26</v>
      </c>
      <c r="C2303" s="12">
        <v>44782</v>
      </c>
      <c r="D2303">
        <v>3</v>
      </c>
      <c r="E2303">
        <v>10</v>
      </c>
    </row>
    <row r="2304" spans="1:5" x14ac:dyDescent="0.4">
      <c r="A2304" t="s">
        <v>8</v>
      </c>
      <c r="B2304" t="s">
        <v>63</v>
      </c>
      <c r="C2304" s="12">
        <v>44782</v>
      </c>
      <c r="D2304">
        <v>2.5</v>
      </c>
    </row>
    <row r="2305" spans="1:5" x14ac:dyDescent="0.4">
      <c r="A2305" t="s">
        <v>8</v>
      </c>
      <c r="B2305" t="s">
        <v>30</v>
      </c>
      <c r="C2305" s="12">
        <v>44782</v>
      </c>
      <c r="D2305">
        <v>2</v>
      </c>
      <c r="E2305">
        <v>9</v>
      </c>
    </row>
    <row r="2306" spans="1:5" x14ac:dyDescent="0.4">
      <c r="A2306" t="s">
        <v>8</v>
      </c>
      <c r="B2306" t="s">
        <v>65</v>
      </c>
      <c r="C2306" s="12">
        <v>44782</v>
      </c>
      <c r="D2306">
        <v>3</v>
      </c>
    </row>
    <row r="2307" spans="1:5" x14ac:dyDescent="0.4">
      <c r="A2307" t="s">
        <v>8</v>
      </c>
      <c r="B2307" t="s">
        <v>28</v>
      </c>
      <c r="C2307" s="12">
        <v>44782</v>
      </c>
      <c r="D2307">
        <v>2.5</v>
      </c>
      <c r="E2307">
        <v>9</v>
      </c>
    </row>
    <row r="2308" spans="1:5" x14ac:dyDescent="0.4">
      <c r="A2308" t="s">
        <v>8</v>
      </c>
      <c r="B2308" t="s">
        <v>51</v>
      </c>
      <c r="C2308" s="12">
        <v>44782</v>
      </c>
      <c r="D2308">
        <v>5</v>
      </c>
    </row>
    <row r="2309" spans="1:5" x14ac:dyDescent="0.4">
      <c r="A2309" t="s">
        <v>8</v>
      </c>
      <c r="B2309" t="s">
        <v>64</v>
      </c>
      <c r="C2309" s="12">
        <v>44782</v>
      </c>
      <c r="D2309">
        <v>2.5</v>
      </c>
    </row>
    <row r="2310" spans="1:5" x14ac:dyDescent="0.4">
      <c r="A2310" t="s">
        <v>8</v>
      </c>
      <c r="B2310" t="s">
        <v>64</v>
      </c>
      <c r="C2310" s="12">
        <v>44782</v>
      </c>
      <c r="D2310">
        <v>4</v>
      </c>
    </row>
    <row r="2311" spans="1:5" x14ac:dyDescent="0.4">
      <c r="A2311" t="s">
        <v>8</v>
      </c>
      <c r="B2311" t="s">
        <v>64</v>
      </c>
      <c r="C2311" s="12">
        <v>44782</v>
      </c>
      <c r="D2311">
        <v>3</v>
      </c>
    </row>
    <row r="2312" spans="1:5" x14ac:dyDescent="0.4">
      <c r="A2312" t="s">
        <v>8</v>
      </c>
      <c r="B2312" t="s">
        <v>65</v>
      </c>
      <c r="C2312" s="12">
        <v>44782</v>
      </c>
      <c r="D2312">
        <v>3</v>
      </c>
    </row>
    <row r="2313" spans="1:5" x14ac:dyDescent="0.4">
      <c r="A2313" t="s">
        <v>8</v>
      </c>
      <c r="B2313" t="s">
        <v>65</v>
      </c>
      <c r="C2313" s="12">
        <v>44782</v>
      </c>
      <c r="D2313">
        <v>2.5</v>
      </c>
    </row>
    <row r="2314" spans="1:5" x14ac:dyDescent="0.4">
      <c r="A2314" t="s">
        <v>8</v>
      </c>
      <c r="B2314" t="s">
        <v>65</v>
      </c>
      <c r="C2314" s="12">
        <v>44782</v>
      </c>
      <c r="D2314">
        <v>5</v>
      </c>
    </row>
    <row r="2315" spans="1:5" x14ac:dyDescent="0.4">
      <c r="A2315" t="s">
        <v>8</v>
      </c>
      <c r="B2315" t="s">
        <v>65</v>
      </c>
      <c r="C2315" s="12">
        <v>44782</v>
      </c>
      <c r="D2315">
        <v>3</v>
      </c>
    </row>
    <row r="2316" spans="1:5" x14ac:dyDescent="0.4">
      <c r="A2316" t="s">
        <v>8</v>
      </c>
      <c r="B2316" t="s">
        <v>41</v>
      </c>
      <c r="C2316" s="12">
        <v>44782</v>
      </c>
      <c r="D2316">
        <v>2.5</v>
      </c>
    </row>
    <row r="2317" spans="1:5" x14ac:dyDescent="0.4">
      <c r="A2317" t="s">
        <v>8</v>
      </c>
      <c r="B2317" t="s">
        <v>65</v>
      </c>
      <c r="C2317" s="12">
        <v>44782</v>
      </c>
      <c r="D2317">
        <v>5</v>
      </c>
    </row>
    <row r="2318" spans="1:5" x14ac:dyDescent="0.4">
      <c r="A2318" t="s">
        <v>8</v>
      </c>
      <c r="B2318" t="s">
        <v>65</v>
      </c>
      <c r="C2318" s="12">
        <v>44782</v>
      </c>
      <c r="D2318">
        <v>3</v>
      </c>
    </row>
    <row r="2319" spans="1:5" x14ac:dyDescent="0.4">
      <c r="A2319" t="s">
        <v>8</v>
      </c>
      <c r="B2319" t="s">
        <v>65</v>
      </c>
      <c r="C2319" s="12">
        <v>44782</v>
      </c>
      <c r="D2319">
        <v>3</v>
      </c>
    </row>
    <row r="2320" spans="1:5" x14ac:dyDescent="0.4">
      <c r="A2320" t="s">
        <v>8</v>
      </c>
      <c r="B2320" t="s">
        <v>49</v>
      </c>
      <c r="C2320" s="12">
        <v>44782</v>
      </c>
      <c r="D2320">
        <v>2</v>
      </c>
    </row>
    <row r="2321" spans="1:5" x14ac:dyDescent="0.4">
      <c r="A2321" t="s">
        <v>8</v>
      </c>
      <c r="B2321" t="s">
        <v>64</v>
      </c>
      <c r="C2321" s="12">
        <v>44782</v>
      </c>
      <c r="D2321">
        <v>4</v>
      </c>
    </row>
    <row r="2322" spans="1:5" x14ac:dyDescent="0.4">
      <c r="A2322" t="s">
        <v>8</v>
      </c>
      <c r="B2322" t="s">
        <v>64</v>
      </c>
      <c r="C2322" s="12">
        <v>44782</v>
      </c>
      <c r="D2322">
        <v>2.5</v>
      </c>
    </row>
    <row r="2323" spans="1:5" x14ac:dyDescent="0.4">
      <c r="A2323" t="s">
        <v>8</v>
      </c>
      <c r="B2323" t="s">
        <v>65</v>
      </c>
      <c r="C2323" s="12">
        <v>44782</v>
      </c>
      <c r="D2323">
        <v>2.5</v>
      </c>
    </row>
    <row r="2324" spans="1:5" x14ac:dyDescent="0.4">
      <c r="A2324" t="s">
        <v>8</v>
      </c>
      <c r="B2324" t="s">
        <v>65</v>
      </c>
      <c r="C2324" s="12">
        <v>44782</v>
      </c>
      <c r="D2324">
        <v>4</v>
      </c>
    </row>
    <row r="2325" spans="1:5" x14ac:dyDescent="0.4">
      <c r="A2325" t="s">
        <v>8</v>
      </c>
      <c r="B2325" t="s">
        <v>65</v>
      </c>
      <c r="C2325" s="12">
        <v>44782</v>
      </c>
      <c r="D2325">
        <v>2.5</v>
      </c>
    </row>
    <row r="2326" spans="1:5" x14ac:dyDescent="0.4">
      <c r="A2326" t="s">
        <v>8</v>
      </c>
      <c r="B2326" t="s">
        <v>65</v>
      </c>
      <c r="C2326" s="12">
        <v>44782</v>
      </c>
      <c r="D2326">
        <v>3.5</v>
      </c>
    </row>
    <row r="2327" spans="1:5" x14ac:dyDescent="0.4">
      <c r="A2327" t="s">
        <v>8</v>
      </c>
      <c r="B2327" t="s">
        <v>65</v>
      </c>
      <c r="C2327" s="12">
        <v>44782</v>
      </c>
      <c r="D2327">
        <v>3.5</v>
      </c>
    </row>
    <row r="2328" spans="1:5" x14ac:dyDescent="0.4">
      <c r="A2328" t="s">
        <v>8</v>
      </c>
      <c r="B2328" t="s">
        <v>65</v>
      </c>
      <c r="C2328" s="12">
        <v>44791</v>
      </c>
      <c r="D2328">
        <v>4</v>
      </c>
    </row>
    <row r="2329" spans="1:5" x14ac:dyDescent="0.4">
      <c r="A2329" t="s">
        <v>8</v>
      </c>
      <c r="B2329" t="s">
        <v>63</v>
      </c>
      <c r="C2329" s="12">
        <v>44782</v>
      </c>
      <c r="D2329">
        <v>5</v>
      </c>
    </row>
    <row r="2330" spans="1:5" x14ac:dyDescent="0.4">
      <c r="A2330" t="s">
        <v>8</v>
      </c>
      <c r="B2330" t="s">
        <v>65</v>
      </c>
      <c r="C2330" s="12">
        <v>44782</v>
      </c>
      <c r="D2330">
        <v>3</v>
      </c>
    </row>
    <row r="2331" spans="1:5" x14ac:dyDescent="0.4">
      <c r="A2331" t="s">
        <v>8</v>
      </c>
      <c r="B2331" t="s">
        <v>65</v>
      </c>
      <c r="C2331" s="12">
        <v>44782</v>
      </c>
      <c r="D2331">
        <v>4</v>
      </c>
    </row>
    <row r="2332" spans="1:5" x14ac:dyDescent="0.4">
      <c r="A2332" t="s">
        <v>8</v>
      </c>
      <c r="B2332" t="s">
        <v>29</v>
      </c>
      <c r="C2332" s="12">
        <v>44782</v>
      </c>
      <c r="D2332">
        <v>3</v>
      </c>
      <c r="E2332">
        <v>9</v>
      </c>
    </row>
    <row r="2333" spans="1:5" x14ac:dyDescent="0.4">
      <c r="A2333" t="s">
        <v>8</v>
      </c>
      <c r="B2333" t="s">
        <v>65</v>
      </c>
      <c r="C2333" s="12">
        <v>44782</v>
      </c>
      <c r="D2333">
        <v>2</v>
      </c>
    </row>
    <row r="2334" spans="1:5" x14ac:dyDescent="0.4">
      <c r="A2334" t="s">
        <v>8</v>
      </c>
      <c r="B2334" t="s">
        <v>29</v>
      </c>
      <c r="C2334" s="12">
        <v>44782</v>
      </c>
      <c r="D2334">
        <v>3</v>
      </c>
    </row>
    <row r="2335" spans="1:5" x14ac:dyDescent="0.4">
      <c r="A2335" t="s">
        <v>8</v>
      </c>
      <c r="B2335" t="s">
        <v>65</v>
      </c>
      <c r="C2335" s="12">
        <v>44782</v>
      </c>
      <c r="D2335">
        <v>3</v>
      </c>
    </row>
    <row r="2336" spans="1:5" x14ac:dyDescent="0.4">
      <c r="A2336" t="s">
        <v>8</v>
      </c>
      <c r="B2336" t="s">
        <v>65</v>
      </c>
      <c r="C2336" s="12">
        <v>44782</v>
      </c>
      <c r="D2336">
        <v>3</v>
      </c>
    </row>
    <row r="2337" spans="1:5" x14ac:dyDescent="0.4">
      <c r="A2337" t="s">
        <v>8</v>
      </c>
      <c r="B2337" t="s">
        <v>63</v>
      </c>
      <c r="C2337" s="12">
        <v>44782</v>
      </c>
      <c r="D2337">
        <v>3.5</v>
      </c>
    </row>
    <row r="2338" spans="1:5" x14ac:dyDescent="0.4">
      <c r="A2338" t="s">
        <v>8</v>
      </c>
      <c r="B2338" t="s">
        <v>65</v>
      </c>
      <c r="C2338" s="12">
        <v>44782</v>
      </c>
      <c r="D2338">
        <v>3</v>
      </c>
    </row>
    <row r="2339" spans="1:5" x14ac:dyDescent="0.4">
      <c r="A2339" t="s">
        <v>8</v>
      </c>
      <c r="B2339" t="s">
        <v>65</v>
      </c>
      <c r="C2339" s="12">
        <v>44782</v>
      </c>
      <c r="D2339">
        <v>2.5</v>
      </c>
    </row>
    <row r="2340" spans="1:5" x14ac:dyDescent="0.4">
      <c r="A2340" t="s">
        <v>8</v>
      </c>
      <c r="B2340" t="s">
        <v>64</v>
      </c>
      <c r="C2340" s="12">
        <v>44782</v>
      </c>
      <c r="D2340">
        <v>2.5</v>
      </c>
    </row>
    <row r="2341" spans="1:5" x14ac:dyDescent="0.4">
      <c r="A2341" t="s">
        <v>8</v>
      </c>
      <c r="B2341" t="s">
        <v>63</v>
      </c>
      <c r="C2341" s="12">
        <v>44782</v>
      </c>
      <c r="D2341">
        <v>2.5</v>
      </c>
    </row>
    <row r="2342" spans="1:5" x14ac:dyDescent="0.4">
      <c r="A2342" t="s">
        <v>8</v>
      </c>
      <c r="B2342" t="s">
        <v>29</v>
      </c>
      <c r="C2342" s="12">
        <v>44782</v>
      </c>
      <c r="D2342">
        <v>3</v>
      </c>
      <c r="E2342">
        <v>9.5</v>
      </c>
    </row>
    <row r="2343" spans="1:5" x14ac:dyDescent="0.4">
      <c r="A2343" t="s">
        <v>8</v>
      </c>
      <c r="B2343" t="s">
        <v>65</v>
      </c>
      <c r="C2343" s="12">
        <v>44782</v>
      </c>
      <c r="D2343">
        <v>3</v>
      </c>
    </row>
    <row r="2344" spans="1:5" x14ac:dyDescent="0.4">
      <c r="A2344" t="s">
        <v>8</v>
      </c>
      <c r="B2344" t="s">
        <v>65</v>
      </c>
      <c r="C2344" s="12">
        <v>44782</v>
      </c>
      <c r="D2344">
        <v>3.5</v>
      </c>
    </row>
    <row r="2345" spans="1:5" x14ac:dyDescent="0.4">
      <c r="A2345" t="s">
        <v>8</v>
      </c>
      <c r="B2345" t="s">
        <v>65</v>
      </c>
      <c r="C2345" s="12">
        <v>44782</v>
      </c>
      <c r="D2345">
        <v>3</v>
      </c>
    </row>
    <row r="2346" spans="1:5" x14ac:dyDescent="0.4">
      <c r="A2346" t="s">
        <v>8</v>
      </c>
      <c r="B2346" t="s">
        <v>65</v>
      </c>
      <c r="C2346" s="12">
        <v>44782</v>
      </c>
      <c r="D2346">
        <v>3.5</v>
      </c>
    </row>
    <row r="2347" spans="1:5" x14ac:dyDescent="0.4">
      <c r="A2347" t="s">
        <v>8</v>
      </c>
      <c r="B2347" t="s">
        <v>65</v>
      </c>
      <c r="C2347" s="12">
        <v>44782</v>
      </c>
      <c r="D2347">
        <v>3</v>
      </c>
    </row>
    <row r="2348" spans="1:5" x14ac:dyDescent="0.4">
      <c r="A2348" t="s">
        <v>8</v>
      </c>
      <c r="B2348" t="s">
        <v>65</v>
      </c>
      <c r="C2348" s="12">
        <v>44782</v>
      </c>
      <c r="D2348">
        <v>4</v>
      </c>
    </row>
    <row r="2349" spans="1:5" x14ac:dyDescent="0.4">
      <c r="A2349" t="s">
        <v>8</v>
      </c>
      <c r="B2349" t="s">
        <v>65</v>
      </c>
      <c r="C2349" s="12">
        <v>44782</v>
      </c>
      <c r="D2349">
        <v>3.5</v>
      </c>
    </row>
    <row r="2350" spans="1:5" x14ac:dyDescent="0.4">
      <c r="A2350" t="s">
        <v>8</v>
      </c>
      <c r="B2350" t="s">
        <v>51</v>
      </c>
      <c r="C2350" s="12">
        <v>44782</v>
      </c>
      <c r="D2350">
        <v>4</v>
      </c>
    </row>
    <row r="2351" spans="1:5" x14ac:dyDescent="0.4">
      <c r="A2351" t="s">
        <v>8</v>
      </c>
      <c r="B2351" t="s">
        <v>51</v>
      </c>
      <c r="C2351" s="12">
        <v>44782</v>
      </c>
      <c r="D2351">
        <v>4</v>
      </c>
    </row>
    <row r="2352" spans="1:5" x14ac:dyDescent="0.4">
      <c r="A2352" t="s">
        <v>8</v>
      </c>
      <c r="B2352" t="s">
        <v>65</v>
      </c>
      <c r="C2352" s="12">
        <v>44782</v>
      </c>
      <c r="D2352">
        <v>3</v>
      </c>
    </row>
    <row r="2353" spans="1:5" x14ac:dyDescent="0.4">
      <c r="A2353" t="s">
        <v>8</v>
      </c>
      <c r="B2353" t="s">
        <v>65</v>
      </c>
      <c r="C2353" s="12">
        <v>44782</v>
      </c>
      <c r="D2353">
        <v>2.5</v>
      </c>
    </row>
    <row r="2354" spans="1:5" x14ac:dyDescent="0.4">
      <c r="A2354" t="s">
        <v>8</v>
      </c>
      <c r="B2354" t="s">
        <v>64</v>
      </c>
      <c r="C2354" s="12">
        <v>44782</v>
      </c>
      <c r="D2354">
        <v>4</v>
      </c>
    </row>
    <row r="2355" spans="1:5" x14ac:dyDescent="0.4">
      <c r="A2355" t="s">
        <v>8</v>
      </c>
      <c r="B2355" t="s">
        <v>41</v>
      </c>
      <c r="C2355" s="12">
        <v>44782</v>
      </c>
      <c r="D2355">
        <v>4</v>
      </c>
    </row>
    <row r="2356" spans="1:5" x14ac:dyDescent="0.4">
      <c r="A2356" t="s">
        <v>8</v>
      </c>
      <c r="B2356" t="s">
        <v>65</v>
      </c>
      <c r="C2356" s="12">
        <v>44782</v>
      </c>
      <c r="D2356">
        <v>3.5</v>
      </c>
    </row>
    <row r="2357" spans="1:5" x14ac:dyDescent="0.4">
      <c r="A2357" t="s">
        <v>8</v>
      </c>
      <c r="B2357" t="s">
        <v>65</v>
      </c>
      <c r="C2357" s="12">
        <v>44782</v>
      </c>
      <c r="D2357">
        <v>2.5</v>
      </c>
    </row>
    <row r="2358" spans="1:5" x14ac:dyDescent="0.4">
      <c r="A2358" t="s">
        <v>8</v>
      </c>
      <c r="B2358" t="s">
        <v>65</v>
      </c>
      <c r="C2358" s="12">
        <v>44782</v>
      </c>
      <c r="D2358">
        <v>2</v>
      </c>
    </row>
    <row r="2359" spans="1:5" x14ac:dyDescent="0.4">
      <c r="A2359" t="s">
        <v>8</v>
      </c>
      <c r="B2359" t="s">
        <v>65</v>
      </c>
      <c r="C2359" s="12">
        <v>44782</v>
      </c>
      <c r="D2359">
        <v>2</v>
      </c>
    </row>
    <row r="2360" spans="1:5" x14ac:dyDescent="0.4">
      <c r="A2360" t="s">
        <v>8</v>
      </c>
      <c r="B2360" t="s">
        <v>65</v>
      </c>
      <c r="C2360" s="12">
        <v>44782</v>
      </c>
      <c r="D2360">
        <v>4</v>
      </c>
    </row>
    <row r="2361" spans="1:5" x14ac:dyDescent="0.4">
      <c r="A2361" t="s">
        <v>8</v>
      </c>
      <c r="B2361" t="s">
        <v>51</v>
      </c>
      <c r="C2361" s="12">
        <v>44782</v>
      </c>
      <c r="D2361">
        <v>3</v>
      </c>
    </row>
    <row r="2362" spans="1:5" x14ac:dyDescent="0.4">
      <c r="A2362" t="s">
        <v>8</v>
      </c>
      <c r="B2362" t="s">
        <v>30</v>
      </c>
      <c r="C2362" s="12">
        <v>44802</v>
      </c>
      <c r="D2362">
        <v>3</v>
      </c>
      <c r="E2362">
        <v>10</v>
      </c>
    </row>
    <row r="2363" spans="1:5" x14ac:dyDescent="0.4">
      <c r="A2363" t="s">
        <v>8</v>
      </c>
      <c r="B2363" t="s">
        <v>30</v>
      </c>
      <c r="C2363" s="12">
        <v>44782</v>
      </c>
      <c r="D2363">
        <v>4</v>
      </c>
      <c r="E2363">
        <v>9</v>
      </c>
    </row>
    <row r="2364" spans="1:5" x14ac:dyDescent="0.4">
      <c r="A2364" t="s">
        <v>8</v>
      </c>
      <c r="B2364" t="s">
        <v>65</v>
      </c>
      <c r="C2364" s="12">
        <v>44782</v>
      </c>
      <c r="D2364">
        <v>2</v>
      </c>
    </row>
    <row r="2365" spans="1:5" x14ac:dyDescent="0.4">
      <c r="A2365" t="s">
        <v>8</v>
      </c>
      <c r="B2365" t="s">
        <v>65</v>
      </c>
      <c r="C2365" s="12">
        <v>44782</v>
      </c>
      <c r="D2365">
        <v>4</v>
      </c>
    </row>
    <row r="2366" spans="1:5" x14ac:dyDescent="0.4">
      <c r="A2366" t="s">
        <v>8</v>
      </c>
      <c r="B2366" t="s">
        <v>65</v>
      </c>
      <c r="C2366" s="12">
        <v>44782</v>
      </c>
      <c r="D2366">
        <v>3</v>
      </c>
    </row>
    <row r="2367" spans="1:5" x14ac:dyDescent="0.4">
      <c r="A2367" t="s">
        <v>8</v>
      </c>
      <c r="B2367" t="s">
        <v>65</v>
      </c>
      <c r="C2367" s="12">
        <v>44782</v>
      </c>
      <c r="D2367">
        <v>3</v>
      </c>
    </row>
    <row r="2368" spans="1:5" x14ac:dyDescent="0.4">
      <c r="A2368" t="s">
        <v>8</v>
      </c>
      <c r="B2368" t="s">
        <v>65</v>
      </c>
      <c r="C2368" s="12">
        <v>44782</v>
      </c>
      <c r="D2368">
        <v>4</v>
      </c>
    </row>
    <row r="2369" spans="1:5" x14ac:dyDescent="0.4">
      <c r="A2369" t="s">
        <v>8</v>
      </c>
      <c r="B2369" t="s">
        <v>64</v>
      </c>
      <c r="C2369" s="12">
        <v>44782</v>
      </c>
      <c r="D2369">
        <v>3</v>
      </c>
    </row>
    <row r="2370" spans="1:5" x14ac:dyDescent="0.4">
      <c r="A2370" t="s">
        <v>8</v>
      </c>
      <c r="B2370" t="s">
        <v>30</v>
      </c>
      <c r="C2370" s="12">
        <v>44802</v>
      </c>
      <c r="D2370">
        <v>5</v>
      </c>
      <c r="E2370">
        <v>10</v>
      </c>
    </row>
    <row r="2371" spans="1:5" x14ac:dyDescent="0.4">
      <c r="A2371" t="s">
        <v>8</v>
      </c>
      <c r="B2371" t="s">
        <v>64</v>
      </c>
      <c r="C2371" s="12">
        <v>44782</v>
      </c>
      <c r="D2371">
        <v>2.5</v>
      </c>
    </row>
    <row r="2372" spans="1:5" x14ac:dyDescent="0.4">
      <c r="A2372" t="s">
        <v>8</v>
      </c>
      <c r="B2372" t="s">
        <v>65</v>
      </c>
      <c r="C2372" s="12">
        <v>44782</v>
      </c>
      <c r="D2372">
        <v>2.5</v>
      </c>
    </row>
    <row r="2373" spans="1:5" x14ac:dyDescent="0.4">
      <c r="A2373" t="s">
        <v>8</v>
      </c>
      <c r="B2373" t="s">
        <v>65</v>
      </c>
      <c r="C2373" s="12">
        <v>44782</v>
      </c>
      <c r="D2373">
        <v>4</v>
      </c>
    </row>
    <row r="2374" spans="1:5" x14ac:dyDescent="0.4">
      <c r="A2374" t="s">
        <v>8</v>
      </c>
      <c r="B2374" t="s">
        <v>51</v>
      </c>
      <c r="C2374" s="12">
        <v>44782</v>
      </c>
      <c r="D2374">
        <v>4</v>
      </c>
    </row>
    <row r="2375" spans="1:5" x14ac:dyDescent="0.4">
      <c r="A2375" t="s">
        <v>8</v>
      </c>
      <c r="B2375" t="s">
        <v>63</v>
      </c>
      <c r="C2375" s="12">
        <v>44782</v>
      </c>
      <c r="D2375">
        <v>3</v>
      </c>
    </row>
    <row r="2376" spans="1:5" x14ac:dyDescent="0.4">
      <c r="A2376" t="s">
        <v>8</v>
      </c>
      <c r="B2376" t="s">
        <v>51</v>
      </c>
      <c r="C2376" s="12">
        <v>44782</v>
      </c>
      <c r="D2376">
        <v>3</v>
      </c>
    </row>
    <row r="2377" spans="1:5" x14ac:dyDescent="0.4">
      <c r="A2377" t="s">
        <v>8</v>
      </c>
      <c r="B2377" t="s">
        <v>65</v>
      </c>
      <c r="C2377" s="12">
        <v>44782</v>
      </c>
      <c r="D2377">
        <v>2.5</v>
      </c>
    </row>
    <row r="2378" spans="1:5" x14ac:dyDescent="0.4">
      <c r="A2378" t="s">
        <v>8</v>
      </c>
      <c r="B2378" t="s">
        <v>51</v>
      </c>
      <c r="C2378" s="12">
        <v>44782</v>
      </c>
      <c r="D2378">
        <v>4</v>
      </c>
    </row>
    <row r="2379" spans="1:5" x14ac:dyDescent="0.4">
      <c r="A2379" t="s">
        <v>8</v>
      </c>
      <c r="B2379" t="s">
        <v>63</v>
      </c>
      <c r="C2379" s="12">
        <v>44782</v>
      </c>
      <c r="D2379">
        <v>3.5</v>
      </c>
    </row>
    <row r="2380" spans="1:5" x14ac:dyDescent="0.4">
      <c r="A2380" t="s">
        <v>8</v>
      </c>
      <c r="B2380" t="s">
        <v>65</v>
      </c>
      <c r="C2380" s="12">
        <v>44782</v>
      </c>
      <c r="D2380">
        <v>2</v>
      </c>
    </row>
    <row r="2381" spans="1:5" x14ac:dyDescent="0.4">
      <c r="A2381" t="s">
        <v>8</v>
      </c>
      <c r="B2381" t="s">
        <v>65</v>
      </c>
      <c r="C2381" s="12">
        <v>44782</v>
      </c>
      <c r="D2381">
        <v>2.5</v>
      </c>
    </row>
    <row r="2382" spans="1:5" x14ac:dyDescent="0.4">
      <c r="A2382" t="s">
        <v>8</v>
      </c>
      <c r="B2382" t="s">
        <v>65</v>
      </c>
      <c r="C2382" s="12">
        <v>44782</v>
      </c>
      <c r="D2382">
        <v>3</v>
      </c>
    </row>
    <row r="2383" spans="1:5" x14ac:dyDescent="0.4">
      <c r="A2383" t="s">
        <v>8</v>
      </c>
      <c r="B2383" t="s">
        <v>65</v>
      </c>
      <c r="C2383" s="12">
        <v>44782</v>
      </c>
      <c r="D2383">
        <v>3</v>
      </c>
    </row>
    <row r="2384" spans="1:5" x14ac:dyDescent="0.4">
      <c r="A2384" t="s">
        <v>8</v>
      </c>
      <c r="B2384" t="s">
        <v>65</v>
      </c>
      <c r="C2384" s="12">
        <v>44782</v>
      </c>
      <c r="D2384">
        <v>3</v>
      </c>
    </row>
    <row r="2385" spans="1:5" x14ac:dyDescent="0.4">
      <c r="A2385" t="s">
        <v>8</v>
      </c>
      <c r="B2385" t="s">
        <v>65</v>
      </c>
      <c r="C2385" s="12">
        <v>44782</v>
      </c>
      <c r="D2385">
        <v>3</v>
      </c>
    </row>
    <row r="2386" spans="1:5" x14ac:dyDescent="0.4">
      <c r="A2386" t="s">
        <v>8</v>
      </c>
      <c r="B2386" t="s">
        <v>65</v>
      </c>
      <c r="C2386" s="12">
        <v>44782</v>
      </c>
      <c r="D2386">
        <v>3</v>
      </c>
    </row>
    <row r="2387" spans="1:5" x14ac:dyDescent="0.4">
      <c r="A2387" t="s">
        <v>8</v>
      </c>
      <c r="B2387" t="s">
        <v>51</v>
      </c>
      <c r="C2387" s="12">
        <v>44782</v>
      </c>
      <c r="D2387">
        <v>3</v>
      </c>
    </row>
    <row r="2388" spans="1:5" x14ac:dyDescent="0.4">
      <c r="A2388" t="s">
        <v>8</v>
      </c>
      <c r="B2388" t="s">
        <v>63</v>
      </c>
      <c r="C2388" s="12">
        <v>44782</v>
      </c>
      <c r="D2388">
        <v>3</v>
      </c>
    </row>
    <row r="2389" spans="1:5" x14ac:dyDescent="0.4">
      <c r="A2389" t="s">
        <v>8</v>
      </c>
      <c r="B2389" t="s">
        <v>51</v>
      </c>
      <c r="C2389" s="12">
        <v>44782</v>
      </c>
      <c r="D2389">
        <v>3</v>
      </c>
    </row>
    <row r="2390" spans="1:5" x14ac:dyDescent="0.4">
      <c r="A2390" t="s">
        <v>8</v>
      </c>
      <c r="B2390" t="s">
        <v>63</v>
      </c>
      <c r="C2390" s="12">
        <v>44782</v>
      </c>
      <c r="D2390">
        <v>3</v>
      </c>
    </row>
    <row r="2391" spans="1:5" x14ac:dyDescent="0.4">
      <c r="A2391" t="s">
        <v>8</v>
      </c>
      <c r="B2391" t="s">
        <v>34</v>
      </c>
      <c r="C2391" s="12">
        <v>44782</v>
      </c>
      <c r="D2391">
        <v>3.5</v>
      </c>
      <c r="E2391">
        <v>11</v>
      </c>
    </row>
    <row r="2392" spans="1:5" x14ac:dyDescent="0.4">
      <c r="A2392" t="s">
        <v>8</v>
      </c>
      <c r="B2392" t="s">
        <v>64</v>
      </c>
      <c r="C2392" s="12">
        <v>44791</v>
      </c>
      <c r="D2392">
        <v>4</v>
      </c>
    </row>
    <row r="2393" spans="1:5" x14ac:dyDescent="0.4">
      <c r="A2393" t="s">
        <v>8</v>
      </c>
      <c r="B2393" t="s">
        <v>27</v>
      </c>
      <c r="C2393" s="12">
        <v>44782</v>
      </c>
      <c r="D2393">
        <v>2.5</v>
      </c>
      <c r="E2393">
        <v>9</v>
      </c>
    </row>
    <row r="2394" spans="1:5" x14ac:dyDescent="0.4">
      <c r="A2394" t="s">
        <v>8</v>
      </c>
      <c r="B2394" t="s">
        <v>64</v>
      </c>
      <c r="C2394" s="12">
        <v>44782</v>
      </c>
      <c r="D2394">
        <v>3.5</v>
      </c>
    </row>
    <row r="2395" spans="1:5" x14ac:dyDescent="0.4">
      <c r="A2395" t="s">
        <v>8</v>
      </c>
      <c r="B2395" t="s">
        <v>26</v>
      </c>
      <c r="C2395" s="12">
        <v>44782</v>
      </c>
      <c r="D2395">
        <v>4</v>
      </c>
      <c r="E2395">
        <v>9.5</v>
      </c>
    </row>
    <row r="2396" spans="1:5" x14ac:dyDescent="0.4">
      <c r="A2396" t="s">
        <v>8</v>
      </c>
      <c r="B2396" t="s">
        <v>51</v>
      </c>
      <c r="C2396" s="12">
        <v>44782</v>
      </c>
      <c r="D2396">
        <v>3</v>
      </c>
    </row>
    <row r="2397" spans="1:5" x14ac:dyDescent="0.4">
      <c r="A2397" t="s">
        <v>8</v>
      </c>
      <c r="B2397" t="s">
        <v>65</v>
      </c>
      <c r="C2397" s="12">
        <v>44782</v>
      </c>
      <c r="D2397">
        <v>3</v>
      </c>
    </row>
    <row r="2398" spans="1:5" x14ac:dyDescent="0.4">
      <c r="A2398" t="s">
        <v>8</v>
      </c>
      <c r="B2398" t="s">
        <v>63</v>
      </c>
      <c r="C2398" s="12">
        <v>44782</v>
      </c>
      <c r="D2398">
        <v>3</v>
      </c>
    </row>
    <row r="2399" spans="1:5" x14ac:dyDescent="0.4">
      <c r="A2399" t="s">
        <v>8</v>
      </c>
      <c r="B2399" t="s">
        <v>64</v>
      </c>
      <c r="C2399" s="12">
        <v>44782</v>
      </c>
      <c r="D2399">
        <v>3</v>
      </c>
    </row>
    <row r="2400" spans="1:5" x14ac:dyDescent="0.4">
      <c r="A2400" t="s">
        <v>8</v>
      </c>
      <c r="B2400" t="s">
        <v>65</v>
      </c>
      <c r="C2400" s="12">
        <v>44791</v>
      </c>
      <c r="D2400">
        <v>3</v>
      </c>
    </row>
    <row r="2401" spans="1:5" x14ac:dyDescent="0.4">
      <c r="A2401" t="s">
        <v>8</v>
      </c>
      <c r="B2401" t="s">
        <v>65</v>
      </c>
      <c r="C2401" s="12">
        <v>44782</v>
      </c>
      <c r="D2401">
        <v>2</v>
      </c>
    </row>
    <row r="2402" spans="1:5" x14ac:dyDescent="0.4">
      <c r="A2402" t="s">
        <v>8</v>
      </c>
      <c r="B2402" t="s">
        <v>64</v>
      </c>
      <c r="C2402" s="12">
        <v>44782</v>
      </c>
      <c r="D2402">
        <v>3.5</v>
      </c>
    </row>
    <row r="2403" spans="1:5" x14ac:dyDescent="0.4">
      <c r="A2403" t="s">
        <v>8</v>
      </c>
      <c r="B2403" t="s">
        <v>64</v>
      </c>
      <c r="C2403" s="12">
        <v>44802</v>
      </c>
      <c r="D2403">
        <v>4</v>
      </c>
    </row>
    <row r="2404" spans="1:5" x14ac:dyDescent="0.4">
      <c r="A2404" t="s">
        <v>8</v>
      </c>
      <c r="B2404" t="s">
        <v>63</v>
      </c>
      <c r="C2404" s="12">
        <v>44782</v>
      </c>
      <c r="D2404">
        <v>5</v>
      </c>
    </row>
    <row r="2405" spans="1:5" x14ac:dyDescent="0.4">
      <c r="A2405" t="s">
        <v>8</v>
      </c>
      <c r="B2405" t="s">
        <v>35</v>
      </c>
      <c r="C2405" s="12">
        <v>44782</v>
      </c>
      <c r="D2405">
        <v>2.5</v>
      </c>
      <c r="E2405">
        <v>13</v>
      </c>
    </row>
    <row r="2406" spans="1:5" x14ac:dyDescent="0.4">
      <c r="A2406" t="s">
        <v>8</v>
      </c>
      <c r="B2406" t="s">
        <v>65</v>
      </c>
      <c r="C2406" s="12">
        <v>44802</v>
      </c>
      <c r="D2406">
        <v>5</v>
      </c>
    </row>
    <row r="2407" spans="1:5" x14ac:dyDescent="0.4">
      <c r="A2407" t="s">
        <v>8</v>
      </c>
      <c r="B2407" t="s">
        <v>63</v>
      </c>
      <c r="C2407" s="12">
        <v>44782</v>
      </c>
      <c r="D2407">
        <v>2.5</v>
      </c>
    </row>
    <row r="2408" spans="1:5" x14ac:dyDescent="0.4">
      <c r="A2408" t="s">
        <v>8</v>
      </c>
      <c r="B2408" t="s">
        <v>65</v>
      </c>
      <c r="C2408" s="12">
        <v>44802</v>
      </c>
      <c r="D2408">
        <v>3</v>
      </c>
    </row>
    <row r="2409" spans="1:5" x14ac:dyDescent="0.4">
      <c r="A2409" t="s">
        <v>8</v>
      </c>
      <c r="B2409" t="s">
        <v>63</v>
      </c>
      <c r="C2409" s="12">
        <v>44782</v>
      </c>
      <c r="D2409">
        <v>3</v>
      </c>
    </row>
    <row r="2410" spans="1:5" x14ac:dyDescent="0.4">
      <c r="A2410" t="s">
        <v>8</v>
      </c>
      <c r="B2410" t="s">
        <v>49</v>
      </c>
      <c r="C2410" s="12">
        <v>44802</v>
      </c>
      <c r="D2410">
        <v>5</v>
      </c>
    </row>
    <row r="2411" spans="1:5" x14ac:dyDescent="0.4">
      <c r="A2411" t="s">
        <v>8</v>
      </c>
      <c r="B2411" t="s">
        <v>65</v>
      </c>
      <c r="C2411" s="12">
        <v>44782</v>
      </c>
      <c r="D2411">
        <v>3.5</v>
      </c>
    </row>
    <row r="2412" spans="1:5" x14ac:dyDescent="0.4">
      <c r="A2412" t="s">
        <v>8</v>
      </c>
      <c r="B2412" t="s">
        <v>65</v>
      </c>
      <c r="C2412" s="12">
        <v>44782</v>
      </c>
      <c r="D2412">
        <v>2.5</v>
      </c>
    </row>
    <row r="2413" spans="1:5" x14ac:dyDescent="0.4">
      <c r="A2413" t="s">
        <v>8</v>
      </c>
      <c r="B2413" t="s">
        <v>29</v>
      </c>
      <c r="C2413" s="12">
        <v>44782</v>
      </c>
      <c r="D2413">
        <v>2</v>
      </c>
      <c r="E2413">
        <v>9.5</v>
      </c>
    </row>
    <row r="2414" spans="1:5" x14ac:dyDescent="0.4">
      <c r="A2414" t="s">
        <v>8</v>
      </c>
      <c r="B2414" t="s">
        <v>30</v>
      </c>
      <c r="C2414" s="12">
        <v>44782</v>
      </c>
      <c r="D2414">
        <v>3</v>
      </c>
      <c r="E2414">
        <v>9.5</v>
      </c>
    </row>
    <row r="2415" spans="1:5" x14ac:dyDescent="0.4">
      <c r="A2415" t="s">
        <v>8</v>
      </c>
      <c r="B2415" t="s">
        <v>65</v>
      </c>
      <c r="C2415" s="12">
        <v>44782</v>
      </c>
      <c r="D2415">
        <v>3</v>
      </c>
    </row>
    <row r="2416" spans="1:5" x14ac:dyDescent="0.4">
      <c r="A2416" t="s">
        <v>8</v>
      </c>
      <c r="B2416" t="s">
        <v>65</v>
      </c>
      <c r="C2416" s="12">
        <v>44782</v>
      </c>
      <c r="D2416">
        <v>3</v>
      </c>
    </row>
    <row r="2417" spans="1:4" x14ac:dyDescent="0.4">
      <c r="A2417" t="s">
        <v>8</v>
      </c>
      <c r="B2417" t="s">
        <v>51</v>
      </c>
      <c r="C2417" s="12">
        <v>44782</v>
      </c>
      <c r="D2417">
        <v>2.5</v>
      </c>
    </row>
    <row r="2418" spans="1:4" x14ac:dyDescent="0.4">
      <c r="A2418" t="s">
        <v>8</v>
      </c>
      <c r="B2418" t="s">
        <v>65</v>
      </c>
      <c r="C2418" s="12">
        <v>44782</v>
      </c>
      <c r="D2418">
        <v>2.5</v>
      </c>
    </row>
    <row r="2419" spans="1:4" x14ac:dyDescent="0.4">
      <c r="A2419" t="s">
        <v>8</v>
      </c>
      <c r="B2419" t="s">
        <v>64</v>
      </c>
      <c r="C2419" s="12">
        <v>44791</v>
      </c>
      <c r="D2419">
        <v>3.5</v>
      </c>
    </row>
    <row r="2420" spans="1:4" x14ac:dyDescent="0.4">
      <c r="A2420" t="s">
        <v>8</v>
      </c>
      <c r="B2420" t="s">
        <v>65</v>
      </c>
      <c r="C2420" s="12">
        <v>44791</v>
      </c>
      <c r="D2420">
        <v>3</v>
      </c>
    </row>
    <row r="2421" spans="1:4" x14ac:dyDescent="0.4">
      <c r="A2421" t="s">
        <v>8</v>
      </c>
      <c r="B2421" t="s">
        <v>65</v>
      </c>
      <c r="C2421" s="12">
        <v>44791</v>
      </c>
      <c r="D2421">
        <v>4</v>
      </c>
    </row>
    <row r="2422" spans="1:4" x14ac:dyDescent="0.4">
      <c r="A2422" t="s">
        <v>8</v>
      </c>
      <c r="B2422" t="s">
        <v>65</v>
      </c>
      <c r="C2422" s="12">
        <v>44782</v>
      </c>
      <c r="D2422">
        <v>4</v>
      </c>
    </row>
    <row r="2423" spans="1:4" x14ac:dyDescent="0.4">
      <c r="A2423" t="s">
        <v>8</v>
      </c>
      <c r="B2423" t="s">
        <v>65</v>
      </c>
      <c r="C2423" s="12">
        <v>44782</v>
      </c>
      <c r="D2423">
        <v>3</v>
      </c>
    </row>
    <row r="2424" spans="1:4" x14ac:dyDescent="0.4">
      <c r="A2424" t="s">
        <v>8</v>
      </c>
      <c r="B2424" t="s">
        <v>65</v>
      </c>
      <c r="C2424" s="12">
        <v>44782</v>
      </c>
      <c r="D2424">
        <v>3</v>
      </c>
    </row>
    <row r="2425" spans="1:4" x14ac:dyDescent="0.4">
      <c r="A2425" t="s">
        <v>8</v>
      </c>
      <c r="B2425" t="s">
        <v>64</v>
      </c>
      <c r="C2425" s="12">
        <v>44782</v>
      </c>
      <c r="D2425">
        <v>4</v>
      </c>
    </row>
    <row r="2426" spans="1:4" x14ac:dyDescent="0.4">
      <c r="A2426" t="s">
        <v>8</v>
      </c>
      <c r="B2426" t="s">
        <v>63</v>
      </c>
      <c r="C2426" s="12">
        <v>44782</v>
      </c>
      <c r="D2426">
        <v>2.5</v>
      </c>
    </row>
    <row r="2427" spans="1:4" x14ac:dyDescent="0.4">
      <c r="A2427" t="s">
        <v>8</v>
      </c>
      <c r="B2427" t="s">
        <v>65</v>
      </c>
      <c r="C2427" s="12">
        <v>44782</v>
      </c>
      <c r="D2427">
        <v>4</v>
      </c>
    </row>
    <row r="2428" spans="1:4" x14ac:dyDescent="0.4">
      <c r="A2428" t="s">
        <v>8</v>
      </c>
      <c r="B2428" t="s">
        <v>51</v>
      </c>
      <c r="C2428" s="12">
        <v>44782</v>
      </c>
      <c r="D2428">
        <v>3</v>
      </c>
    </row>
    <row r="2429" spans="1:4" x14ac:dyDescent="0.4">
      <c r="A2429" t="s">
        <v>8</v>
      </c>
      <c r="B2429" t="s">
        <v>65</v>
      </c>
      <c r="C2429" s="12">
        <v>44782</v>
      </c>
      <c r="D2429">
        <v>3</v>
      </c>
    </row>
    <row r="2430" spans="1:4" x14ac:dyDescent="0.4">
      <c r="A2430" t="s">
        <v>8</v>
      </c>
      <c r="B2430" t="s">
        <v>64</v>
      </c>
      <c r="C2430" s="12">
        <v>44782</v>
      </c>
      <c r="D2430">
        <v>2.5</v>
      </c>
    </row>
    <row r="2431" spans="1:4" x14ac:dyDescent="0.4">
      <c r="A2431" t="s">
        <v>8</v>
      </c>
      <c r="B2431" t="s">
        <v>63</v>
      </c>
      <c r="C2431" s="12">
        <v>44782</v>
      </c>
      <c r="D2431">
        <v>2</v>
      </c>
    </row>
    <row r="2432" spans="1:4" x14ac:dyDescent="0.4">
      <c r="A2432" t="s">
        <v>8</v>
      </c>
      <c r="B2432" t="s">
        <v>65</v>
      </c>
      <c r="C2432" s="12">
        <v>44782</v>
      </c>
      <c r="D2432">
        <v>3</v>
      </c>
    </row>
    <row r="2433" spans="1:5" x14ac:dyDescent="0.4">
      <c r="A2433" t="s">
        <v>8</v>
      </c>
      <c r="B2433" t="s">
        <v>65</v>
      </c>
      <c r="C2433" s="12">
        <v>44782</v>
      </c>
      <c r="D2433">
        <v>4</v>
      </c>
    </row>
    <row r="2434" spans="1:5" x14ac:dyDescent="0.4">
      <c r="A2434" t="s">
        <v>8</v>
      </c>
      <c r="B2434" t="s">
        <v>29</v>
      </c>
      <c r="C2434" s="12">
        <v>44782</v>
      </c>
      <c r="D2434">
        <v>3.5</v>
      </c>
      <c r="E2434">
        <v>9.5</v>
      </c>
    </row>
    <row r="2435" spans="1:5" x14ac:dyDescent="0.4">
      <c r="A2435" t="s">
        <v>8</v>
      </c>
      <c r="B2435" t="s">
        <v>63</v>
      </c>
      <c r="C2435" s="12">
        <v>44782</v>
      </c>
      <c r="D2435">
        <v>3</v>
      </c>
    </row>
    <row r="2436" spans="1:5" x14ac:dyDescent="0.4">
      <c r="A2436" t="s">
        <v>8</v>
      </c>
      <c r="B2436" t="s">
        <v>51</v>
      </c>
      <c r="C2436" s="12">
        <v>44782</v>
      </c>
      <c r="D2436">
        <v>4</v>
      </c>
    </row>
    <row r="2437" spans="1:5" x14ac:dyDescent="0.4">
      <c r="A2437" t="s">
        <v>8</v>
      </c>
      <c r="B2437" t="s">
        <v>64</v>
      </c>
      <c r="C2437" s="12">
        <v>44782</v>
      </c>
      <c r="D2437">
        <v>3</v>
      </c>
    </row>
    <row r="2438" spans="1:5" x14ac:dyDescent="0.4">
      <c r="A2438" t="s">
        <v>8</v>
      </c>
      <c r="B2438" t="s">
        <v>65</v>
      </c>
      <c r="C2438" s="12">
        <v>44782</v>
      </c>
      <c r="D2438">
        <v>4</v>
      </c>
    </row>
    <row r="2439" spans="1:5" x14ac:dyDescent="0.4">
      <c r="A2439" t="s">
        <v>8</v>
      </c>
      <c r="B2439" t="s">
        <v>65</v>
      </c>
      <c r="C2439" s="12">
        <v>44782</v>
      </c>
      <c r="D2439">
        <v>3.5</v>
      </c>
    </row>
    <row r="2440" spans="1:5" x14ac:dyDescent="0.4">
      <c r="A2440" t="s">
        <v>8</v>
      </c>
      <c r="B2440" t="s">
        <v>64</v>
      </c>
      <c r="C2440" s="12">
        <v>44782</v>
      </c>
      <c r="D2440">
        <v>3</v>
      </c>
    </row>
    <row r="2441" spans="1:5" x14ac:dyDescent="0.4">
      <c r="A2441" t="s">
        <v>8</v>
      </c>
      <c r="B2441" t="s">
        <v>65</v>
      </c>
      <c r="C2441" s="12">
        <v>44782</v>
      </c>
      <c r="D2441">
        <v>3.5</v>
      </c>
    </row>
    <row r="2442" spans="1:5" x14ac:dyDescent="0.4">
      <c r="A2442" t="s">
        <v>8</v>
      </c>
      <c r="B2442" t="s">
        <v>49</v>
      </c>
      <c r="C2442" s="12">
        <v>44782</v>
      </c>
      <c r="D2442">
        <v>4</v>
      </c>
    </row>
    <row r="2443" spans="1:5" x14ac:dyDescent="0.4">
      <c r="A2443" t="s">
        <v>8</v>
      </c>
      <c r="B2443" t="s">
        <v>51</v>
      </c>
      <c r="C2443" s="12">
        <v>44782</v>
      </c>
      <c r="D2443">
        <v>3.5</v>
      </c>
    </row>
    <row r="2444" spans="1:5" x14ac:dyDescent="0.4">
      <c r="A2444" t="s">
        <v>8</v>
      </c>
      <c r="B2444" t="s">
        <v>64</v>
      </c>
      <c r="C2444" s="12">
        <v>44782</v>
      </c>
      <c r="D2444">
        <v>2.5</v>
      </c>
    </row>
    <row r="2445" spans="1:5" x14ac:dyDescent="0.4">
      <c r="A2445" t="s">
        <v>8</v>
      </c>
      <c r="B2445" t="s">
        <v>29</v>
      </c>
      <c r="C2445" s="12">
        <v>44782</v>
      </c>
      <c r="D2445">
        <v>2</v>
      </c>
      <c r="E2445">
        <v>9.5</v>
      </c>
    </row>
    <row r="2446" spans="1:5" x14ac:dyDescent="0.4">
      <c r="A2446" t="s">
        <v>8</v>
      </c>
      <c r="B2446" t="s">
        <v>29</v>
      </c>
      <c r="C2446" s="12">
        <v>44782</v>
      </c>
      <c r="D2446">
        <v>2.5</v>
      </c>
    </row>
    <row r="2447" spans="1:5" x14ac:dyDescent="0.4">
      <c r="A2447" t="s">
        <v>8</v>
      </c>
      <c r="B2447" t="s">
        <v>27</v>
      </c>
      <c r="C2447" s="12">
        <v>44782</v>
      </c>
      <c r="D2447">
        <v>3</v>
      </c>
      <c r="E2447">
        <v>9</v>
      </c>
    </row>
    <row r="2448" spans="1:5" x14ac:dyDescent="0.4">
      <c r="A2448" t="s">
        <v>8</v>
      </c>
      <c r="B2448" t="s">
        <v>28</v>
      </c>
      <c r="C2448" s="12">
        <v>44782</v>
      </c>
      <c r="D2448">
        <v>3.5</v>
      </c>
    </row>
    <row r="2449" spans="1:5" x14ac:dyDescent="0.4">
      <c r="A2449" t="s">
        <v>8</v>
      </c>
      <c r="B2449" t="s">
        <v>65</v>
      </c>
      <c r="C2449" s="12">
        <v>44782</v>
      </c>
      <c r="D2449">
        <v>2</v>
      </c>
    </row>
    <row r="2450" spans="1:5" x14ac:dyDescent="0.4">
      <c r="A2450" t="s">
        <v>8</v>
      </c>
      <c r="B2450" t="s">
        <v>29</v>
      </c>
      <c r="C2450" s="12">
        <v>44782</v>
      </c>
      <c r="D2450">
        <v>3.5</v>
      </c>
      <c r="E2450">
        <v>8.5</v>
      </c>
    </row>
    <row r="2451" spans="1:5" x14ac:dyDescent="0.4">
      <c r="A2451" t="s">
        <v>8</v>
      </c>
      <c r="B2451" t="s">
        <v>63</v>
      </c>
      <c r="C2451" s="12">
        <v>44791</v>
      </c>
      <c r="D2451">
        <v>3.5</v>
      </c>
    </row>
    <row r="2452" spans="1:5" x14ac:dyDescent="0.4">
      <c r="A2452" t="s">
        <v>8</v>
      </c>
      <c r="B2452" t="s">
        <v>65</v>
      </c>
      <c r="C2452" s="12">
        <v>44782</v>
      </c>
      <c r="D2452">
        <v>3</v>
      </c>
    </row>
    <row r="2453" spans="1:5" x14ac:dyDescent="0.4">
      <c r="A2453" t="s">
        <v>8</v>
      </c>
      <c r="B2453" t="s">
        <v>65</v>
      </c>
      <c r="C2453" s="12">
        <v>44782</v>
      </c>
      <c r="D2453">
        <v>1.5</v>
      </c>
    </row>
    <row r="2454" spans="1:5" x14ac:dyDescent="0.4">
      <c r="A2454" t="s">
        <v>8</v>
      </c>
      <c r="B2454" t="s">
        <v>30</v>
      </c>
      <c r="C2454" s="12">
        <v>44782</v>
      </c>
      <c r="D2454">
        <v>4</v>
      </c>
    </row>
    <row r="2455" spans="1:5" x14ac:dyDescent="0.4">
      <c r="A2455" t="s">
        <v>8</v>
      </c>
      <c r="B2455" t="s">
        <v>41</v>
      </c>
      <c r="C2455" s="12">
        <v>44782</v>
      </c>
      <c r="D2455">
        <v>3.5</v>
      </c>
    </row>
    <row r="2456" spans="1:5" x14ac:dyDescent="0.4">
      <c r="A2456" t="s">
        <v>8</v>
      </c>
      <c r="B2456" t="s">
        <v>29</v>
      </c>
      <c r="C2456" s="12">
        <v>44782</v>
      </c>
      <c r="D2456">
        <v>2</v>
      </c>
      <c r="E2456">
        <v>9.5</v>
      </c>
    </row>
    <row r="2457" spans="1:5" x14ac:dyDescent="0.4">
      <c r="A2457" t="s">
        <v>8</v>
      </c>
      <c r="B2457" t="s">
        <v>29</v>
      </c>
      <c r="C2457" s="12">
        <v>44782</v>
      </c>
      <c r="D2457">
        <v>3</v>
      </c>
      <c r="E2457">
        <v>9.5</v>
      </c>
    </row>
    <row r="2458" spans="1:5" x14ac:dyDescent="0.4">
      <c r="A2458" t="s">
        <v>8</v>
      </c>
      <c r="B2458" t="s">
        <v>51</v>
      </c>
      <c r="C2458" s="12">
        <v>44782</v>
      </c>
      <c r="D2458">
        <v>2</v>
      </c>
    </row>
    <row r="2459" spans="1:5" x14ac:dyDescent="0.4">
      <c r="A2459" t="s">
        <v>8</v>
      </c>
      <c r="B2459" t="s">
        <v>51</v>
      </c>
      <c r="C2459" s="12">
        <v>44782</v>
      </c>
      <c r="D2459">
        <v>4</v>
      </c>
    </row>
    <row r="2460" spans="1:5" x14ac:dyDescent="0.4">
      <c r="A2460" t="s">
        <v>8</v>
      </c>
      <c r="B2460" t="s">
        <v>65</v>
      </c>
      <c r="C2460" s="12">
        <v>44782</v>
      </c>
      <c r="D2460">
        <v>2.5</v>
      </c>
    </row>
    <row r="2461" spans="1:5" x14ac:dyDescent="0.4">
      <c r="A2461" t="s">
        <v>8</v>
      </c>
      <c r="B2461" t="s">
        <v>65</v>
      </c>
      <c r="C2461" s="12">
        <v>44782</v>
      </c>
      <c r="D2461">
        <v>2.5</v>
      </c>
    </row>
    <row r="2462" spans="1:5" x14ac:dyDescent="0.4">
      <c r="A2462" t="s">
        <v>8</v>
      </c>
      <c r="B2462" t="s">
        <v>65</v>
      </c>
      <c r="C2462" s="12">
        <v>44782</v>
      </c>
      <c r="D2462">
        <v>2.5</v>
      </c>
    </row>
    <row r="2463" spans="1:5" x14ac:dyDescent="0.4">
      <c r="A2463" t="s">
        <v>8</v>
      </c>
      <c r="B2463" t="s">
        <v>28</v>
      </c>
      <c r="C2463" s="12">
        <v>44782</v>
      </c>
      <c r="D2463">
        <v>4</v>
      </c>
    </row>
    <row r="2464" spans="1:5" x14ac:dyDescent="0.4">
      <c r="A2464" t="s">
        <v>8</v>
      </c>
      <c r="B2464" t="s">
        <v>65</v>
      </c>
      <c r="C2464" s="12">
        <v>44791</v>
      </c>
      <c r="D2464">
        <v>3</v>
      </c>
    </row>
    <row r="2465" spans="1:5" x14ac:dyDescent="0.4">
      <c r="A2465" t="s">
        <v>8</v>
      </c>
      <c r="B2465" t="s">
        <v>29</v>
      </c>
      <c r="C2465" s="12">
        <v>44782</v>
      </c>
      <c r="D2465">
        <v>3.5</v>
      </c>
      <c r="E2465">
        <v>8.5</v>
      </c>
    </row>
    <row r="2466" spans="1:5" x14ac:dyDescent="0.4">
      <c r="A2466" t="s">
        <v>8</v>
      </c>
      <c r="B2466" t="s">
        <v>30</v>
      </c>
      <c r="C2466" s="12">
        <v>44802</v>
      </c>
      <c r="D2466">
        <v>3</v>
      </c>
      <c r="E2466">
        <v>10</v>
      </c>
    </row>
    <row r="2467" spans="1:5" x14ac:dyDescent="0.4">
      <c r="A2467" t="s">
        <v>8</v>
      </c>
      <c r="B2467" t="s">
        <v>65</v>
      </c>
      <c r="C2467" s="12">
        <v>44802</v>
      </c>
      <c r="D2467">
        <v>3</v>
      </c>
    </row>
    <row r="2468" spans="1:5" x14ac:dyDescent="0.4">
      <c r="A2468" t="s">
        <v>8</v>
      </c>
      <c r="B2468" t="s">
        <v>65</v>
      </c>
      <c r="C2468" s="12">
        <v>44782</v>
      </c>
      <c r="D2468">
        <v>3</v>
      </c>
    </row>
    <row r="2469" spans="1:5" x14ac:dyDescent="0.4">
      <c r="A2469" t="s">
        <v>8</v>
      </c>
      <c r="B2469" t="s">
        <v>41</v>
      </c>
      <c r="C2469" s="12">
        <v>44791</v>
      </c>
      <c r="D2469">
        <v>3.5</v>
      </c>
    </row>
    <row r="2470" spans="1:5" x14ac:dyDescent="0.4">
      <c r="A2470" t="s">
        <v>8</v>
      </c>
      <c r="B2470" t="s">
        <v>65</v>
      </c>
      <c r="C2470" s="12">
        <v>44782</v>
      </c>
      <c r="D2470">
        <v>4</v>
      </c>
    </row>
    <row r="2471" spans="1:5" x14ac:dyDescent="0.4">
      <c r="A2471" t="s">
        <v>8</v>
      </c>
      <c r="B2471" t="s">
        <v>65</v>
      </c>
      <c r="C2471" s="12">
        <v>44782</v>
      </c>
      <c r="D2471">
        <v>3</v>
      </c>
    </row>
    <row r="2472" spans="1:5" x14ac:dyDescent="0.4">
      <c r="A2472" t="s">
        <v>8</v>
      </c>
      <c r="B2472" t="s">
        <v>65</v>
      </c>
      <c r="C2472" s="12">
        <v>44782</v>
      </c>
      <c r="D2472">
        <v>4</v>
      </c>
    </row>
    <row r="2473" spans="1:5" x14ac:dyDescent="0.4">
      <c r="A2473" t="s">
        <v>8</v>
      </c>
      <c r="B2473" t="s">
        <v>41</v>
      </c>
      <c r="C2473" s="12">
        <v>44782</v>
      </c>
      <c r="D2473">
        <v>4</v>
      </c>
    </row>
    <row r="2474" spans="1:5" x14ac:dyDescent="0.4">
      <c r="A2474" t="s">
        <v>8</v>
      </c>
      <c r="B2474" t="s">
        <v>41</v>
      </c>
      <c r="C2474" s="12">
        <v>44782</v>
      </c>
      <c r="D2474">
        <v>2.5</v>
      </c>
    </row>
    <row r="2475" spans="1:5" x14ac:dyDescent="0.4">
      <c r="A2475" t="s">
        <v>8</v>
      </c>
      <c r="B2475" t="s">
        <v>30</v>
      </c>
      <c r="C2475" s="12">
        <v>44782</v>
      </c>
      <c r="D2475">
        <v>4</v>
      </c>
      <c r="E2475">
        <v>9</v>
      </c>
    </row>
    <row r="2476" spans="1:5" x14ac:dyDescent="0.4">
      <c r="A2476" t="s">
        <v>8</v>
      </c>
      <c r="B2476" t="s">
        <v>41</v>
      </c>
      <c r="C2476" s="12">
        <v>44791</v>
      </c>
      <c r="D2476">
        <v>4</v>
      </c>
    </row>
    <row r="2477" spans="1:5" x14ac:dyDescent="0.4">
      <c r="A2477" t="s">
        <v>8</v>
      </c>
      <c r="B2477" t="s">
        <v>63</v>
      </c>
      <c r="C2477" s="12">
        <v>44782</v>
      </c>
      <c r="D2477">
        <v>5</v>
      </c>
    </row>
    <row r="2478" spans="1:5" x14ac:dyDescent="0.4">
      <c r="A2478" t="s">
        <v>8</v>
      </c>
      <c r="B2478" t="s">
        <v>41</v>
      </c>
      <c r="C2478" s="12">
        <v>44782</v>
      </c>
      <c r="D2478">
        <v>4</v>
      </c>
    </row>
    <row r="2479" spans="1:5" x14ac:dyDescent="0.4">
      <c r="A2479" t="s">
        <v>8</v>
      </c>
      <c r="B2479" t="s">
        <v>41</v>
      </c>
      <c r="C2479" s="12">
        <v>44782</v>
      </c>
      <c r="D2479">
        <v>4</v>
      </c>
    </row>
    <row r="2480" spans="1:5" x14ac:dyDescent="0.4">
      <c r="A2480" t="s">
        <v>8</v>
      </c>
      <c r="B2480" t="s">
        <v>41</v>
      </c>
      <c r="C2480" s="12">
        <v>44782</v>
      </c>
      <c r="D2480">
        <v>3</v>
      </c>
    </row>
    <row r="2481" spans="1:5" x14ac:dyDescent="0.4">
      <c r="A2481" t="s">
        <v>8</v>
      </c>
      <c r="B2481" t="s">
        <v>65</v>
      </c>
      <c r="C2481" s="12">
        <v>44782</v>
      </c>
      <c r="D2481">
        <v>3</v>
      </c>
    </row>
    <row r="2482" spans="1:5" x14ac:dyDescent="0.4">
      <c r="A2482" t="s">
        <v>8</v>
      </c>
      <c r="B2482" t="s">
        <v>65</v>
      </c>
      <c r="C2482" s="12">
        <v>44782</v>
      </c>
      <c r="D2482">
        <v>3</v>
      </c>
    </row>
    <row r="2483" spans="1:5" x14ac:dyDescent="0.4">
      <c r="A2483" t="s">
        <v>8</v>
      </c>
      <c r="B2483" t="s">
        <v>29</v>
      </c>
      <c r="C2483" s="12">
        <v>44782</v>
      </c>
      <c r="D2483">
        <v>2.5</v>
      </c>
      <c r="E2483">
        <v>8.5</v>
      </c>
    </row>
    <row r="2484" spans="1:5" x14ac:dyDescent="0.4">
      <c r="A2484" t="s">
        <v>8</v>
      </c>
      <c r="B2484" t="s">
        <v>65</v>
      </c>
      <c r="C2484" s="12">
        <v>44782</v>
      </c>
      <c r="D2484">
        <v>3</v>
      </c>
    </row>
    <row r="2485" spans="1:5" x14ac:dyDescent="0.4">
      <c r="A2485" t="s">
        <v>8</v>
      </c>
      <c r="B2485" t="s">
        <v>65</v>
      </c>
      <c r="C2485" s="12">
        <v>44782</v>
      </c>
      <c r="D2485">
        <v>3.5</v>
      </c>
    </row>
    <row r="2486" spans="1:5" x14ac:dyDescent="0.4">
      <c r="A2486" t="s">
        <v>8</v>
      </c>
      <c r="B2486" t="s">
        <v>41</v>
      </c>
      <c r="C2486" s="12">
        <v>44782</v>
      </c>
      <c r="D2486">
        <v>3</v>
      </c>
    </row>
    <row r="2487" spans="1:5" x14ac:dyDescent="0.4">
      <c r="A2487" t="s">
        <v>8</v>
      </c>
      <c r="B2487" t="s">
        <v>41</v>
      </c>
      <c r="C2487" s="12">
        <v>44782</v>
      </c>
      <c r="D2487">
        <v>3</v>
      </c>
    </row>
    <row r="2488" spans="1:5" x14ac:dyDescent="0.4">
      <c r="A2488" t="s">
        <v>8</v>
      </c>
      <c r="B2488" t="s">
        <v>63</v>
      </c>
      <c r="C2488" s="12">
        <v>44791</v>
      </c>
      <c r="D2488">
        <v>5</v>
      </c>
    </row>
    <row r="2489" spans="1:5" x14ac:dyDescent="0.4">
      <c r="A2489" t="s">
        <v>8</v>
      </c>
      <c r="B2489" t="s">
        <v>65</v>
      </c>
      <c r="C2489" s="12">
        <v>44782</v>
      </c>
      <c r="D2489">
        <v>4</v>
      </c>
    </row>
    <row r="2490" spans="1:5" x14ac:dyDescent="0.4">
      <c r="A2490" t="s">
        <v>8</v>
      </c>
      <c r="B2490" t="s">
        <v>64</v>
      </c>
      <c r="C2490" s="12">
        <v>44782</v>
      </c>
      <c r="D2490">
        <v>3</v>
      </c>
    </row>
    <row r="2491" spans="1:5" x14ac:dyDescent="0.4">
      <c r="A2491" t="s">
        <v>8</v>
      </c>
      <c r="B2491" t="s">
        <v>63</v>
      </c>
      <c r="C2491" s="12">
        <v>44782</v>
      </c>
      <c r="D2491">
        <v>5</v>
      </c>
    </row>
    <row r="2492" spans="1:5" x14ac:dyDescent="0.4">
      <c r="A2492" t="s">
        <v>8</v>
      </c>
      <c r="B2492" t="s">
        <v>51</v>
      </c>
      <c r="C2492" s="12">
        <v>44791</v>
      </c>
      <c r="D2492">
        <v>2</v>
      </c>
    </row>
    <row r="2493" spans="1:5" x14ac:dyDescent="0.4">
      <c r="A2493" t="s">
        <v>8</v>
      </c>
      <c r="B2493" t="s">
        <v>51</v>
      </c>
      <c r="C2493" s="12">
        <v>44782</v>
      </c>
      <c r="D2493">
        <v>4</v>
      </c>
    </row>
    <row r="2494" spans="1:5" x14ac:dyDescent="0.4">
      <c r="A2494" t="s">
        <v>8</v>
      </c>
      <c r="B2494" t="s">
        <v>64</v>
      </c>
      <c r="C2494" s="12">
        <v>44782</v>
      </c>
      <c r="D2494">
        <v>3.5</v>
      </c>
    </row>
    <row r="2495" spans="1:5" x14ac:dyDescent="0.4">
      <c r="A2495" t="s">
        <v>8</v>
      </c>
      <c r="B2495" t="s">
        <v>28</v>
      </c>
      <c r="C2495" s="12">
        <v>44782</v>
      </c>
      <c r="D2495">
        <v>4</v>
      </c>
    </row>
    <row r="2496" spans="1:5" x14ac:dyDescent="0.4">
      <c r="A2496" t="s">
        <v>8</v>
      </c>
      <c r="B2496" t="s">
        <v>65</v>
      </c>
      <c r="C2496" s="12">
        <v>44782</v>
      </c>
      <c r="D2496">
        <v>3</v>
      </c>
    </row>
    <row r="2497" spans="1:5" x14ac:dyDescent="0.4">
      <c r="A2497" t="s">
        <v>8</v>
      </c>
      <c r="B2497" t="s">
        <v>64</v>
      </c>
      <c r="C2497" s="12">
        <v>44791</v>
      </c>
      <c r="D2497">
        <v>4</v>
      </c>
    </row>
    <row r="2498" spans="1:5" x14ac:dyDescent="0.4">
      <c r="A2498" t="s">
        <v>8</v>
      </c>
      <c r="B2498" t="s">
        <v>51</v>
      </c>
      <c r="C2498" s="12">
        <v>44782</v>
      </c>
      <c r="D2498">
        <v>2</v>
      </c>
    </row>
    <row r="2499" spans="1:5" x14ac:dyDescent="0.4">
      <c r="A2499" t="s">
        <v>8</v>
      </c>
      <c r="B2499" t="s">
        <v>51</v>
      </c>
      <c r="C2499" s="12">
        <v>44782</v>
      </c>
      <c r="D2499">
        <v>3</v>
      </c>
    </row>
    <row r="2500" spans="1:5" x14ac:dyDescent="0.4">
      <c r="A2500" t="s">
        <v>8</v>
      </c>
      <c r="B2500" t="s">
        <v>64</v>
      </c>
      <c r="C2500" s="12">
        <v>44782</v>
      </c>
      <c r="D2500">
        <v>4</v>
      </c>
    </row>
    <row r="2501" spans="1:5" x14ac:dyDescent="0.4">
      <c r="A2501" t="s">
        <v>8</v>
      </c>
      <c r="B2501" t="s">
        <v>27</v>
      </c>
      <c r="C2501" s="12">
        <v>44782</v>
      </c>
      <c r="D2501">
        <v>3</v>
      </c>
      <c r="E2501">
        <v>9</v>
      </c>
    </row>
    <row r="2502" spans="1:5" x14ac:dyDescent="0.4">
      <c r="A2502" t="s">
        <v>8</v>
      </c>
      <c r="B2502" t="s">
        <v>30</v>
      </c>
      <c r="C2502" s="12">
        <v>44782</v>
      </c>
      <c r="D2502">
        <v>5</v>
      </c>
      <c r="E2502">
        <v>10</v>
      </c>
    </row>
    <row r="2503" spans="1:5" x14ac:dyDescent="0.4">
      <c r="A2503" t="s">
        <v>8</v>
      </c>
      <c r="B2503" t="s">
        <v>53</v>
      </c>
      <c r="C2503" s="12">
        <v>44782</v>
      </c>
      <c r="D2503">
        <v>4</v>
      </c>
      <c r="E2503">
        <v>0</v>
      </c>
    </row>
    <row r="2504" spans="1:5" x14ac:dyDescent="0.4">
      <c r="A2504" t="s">
        <v>8</v>
      </c>
      <c r="B2504" t="s">
        <v>28</v>
      </c>
      <c r="C2504" s="12">
        <v>44782</v>
      </c>
      <c r="D2504">
        <v>3</v>
      </c>
      <c r="E2504">
        <v>8.75</v>
      </c>
    </row>
    <row r="2505" spans="1:5" x14ac:dyDescent="0.4">
      <c r="A2505" t="s">
        <v>8</v>
      </c>
      <c r="B2505" t="s">
        <v>64</v>
      </c>
      <c r="C2505" s="12">
        <v>44782</v>
      </c>
      <c r="D2505">
        <v>2.5</v>
      </c>
    </row>
    <row r="2506" spans="1:5" x14ac:dyDescent="0.4">
      <c r="A2506" t="s">
        <v>8</v>
      </c>
      <c r="B2506" t="s">
        <v>52</v>
      </c>
      <c r="C2506" s="12">
        <v>44782</v>
      </c>
      <c r="D2506">
        <v>6</v>
      </c>
      <c r="E2506">
        <v>0</v>
      </c>
    </row>
    <row r="2507" spans="1:5" x14ac:dyDescent="0.4">
      <c r="A2507" t="s">
        <v>8</v>
      </c>
      <c r="B2507" t="s">
        <v>41</v>
      </c>
      <c r="C2507" s="12">
        <v>44782</v>
      </c>
      <c r="D2507">
        <v>2</v>
      </c>
    </row>
    <row r="2508" spans="1:5" x14ac:dyDescent="0.4">
      <c r="A2508" t="s">
        <v>8</v>
      </c>
      <c r="B2508" t="s">
        <v>64</v>
      </c>
      <c r="C2508" s="12">
        <v>44782</v>
      </c>
      <c r="D2508">
        <v>3.5</v>
      </c>
    </row>
    <row r="2509" spans="1:5" x14ac:dyDescent="0.4">
      <c r="A2509" t="s">
        <v>8</v>
      </c>
      <c r="B2509" t="s">
        <v>53</v>
      </c>
      <c r="C2509" s="12">
        <v>44782</v>
      </c>
      <c r="D2509">
        <v>4</v>
      </c>
      <c r="E2509">
        <v>0</v>
      </c>
    </row>
    <row r="2510" spans="1:5" x14ac:dyDescent="0.4">
      <c r="A2510" t="s">
        <v>8</v>
      </c>
      <c r="B2510" t="s">
        <v>64</v>
      </c>
      <c r="C2510" s="12">
        <v>44782</v>
      </c>
      <c r="D2510">
        <v>3</v>
      </c>
    </row>
    <row r="2511" spans="1:5" x14ac:dyDescent="0.4">
      <c r="A2511" t="s">
        <v>8</v>
      </c>
      <c r="B2511" t="s">
        <v>51</v>
      </c>
      <c r="C2511" s="12">
        <v>44782</v>
      </c>
      <c r="D2511">
        <v>4</v>
      </c>
    </row>
    <row r="2512" spans="1:5" x14ac:dyDescent="0.4">
      <c r="A2512" t="s">
        <v>8</v>
      </c>
      <c r="B2512" t="s">
        <v>41</v>
      </c>
      <c r="C2512" s="12">
        <v>44782</v>
      </c>
      <c r="D2512">
        <v>3.5</v>
      </c>
    </row>
    <row r="2513" spans="1:5" x14ac:dyDescent="0.4">
      <c r="A2513" t="s">
        <v>8</v>
      </c>
      <c r="B2513" t="s">
        <v>64</v>
      </c>
      <c r="C2513" s="12">
        <v>44782</v>
      </c>
      <c r="D2513">
        <v>2.5</v>
      </c>
    </row>
    <row r="2514" spans="1:5" x14ac:dyDescent="0.4">
      <c r="A2514" t="s">
        <v>8</v>
      </c>
      <c r="B2514" t="s">
        <v>35</v>
      </c>
      <c r="C2514" s="12">
        <v>44791</v>
      </c>
      <c r="D2514">
        <v>4</v>
      </c>
      <c r="E2514">
        <v>9</v>
      </c>
    </row>
    <row r="2515" spans="1:5" x14ac:dyDescent="0.4">
      <c r="A2515" t="s">
        <v>8</v>
      </c>
      <c r="B2515" t="s">
        <v>65</v>
      </c>
      <c r="C2515" s="12">
        <v>44782</v>
      </c>
      <c r="D2515">
        <v>3</v>
      </c>
    </row>
    <row r="2516" spans="1:5" x14ac:dyDescent="0.4">
      <c r="A2516" t="s">
        <v>8</v>
      </c>
      <c r="B2516" t="s">
        <v>29</v>
      </c>
      <c r="C2516" s="12">
        <v>44782</v>
      </c>
      <c r="D2516">
        <v>4</v>
      </c>
      <c r="E2516">
        <v>9</v>
      </c>
    </row>
    <row r="2517" spans="1:5" x14ac:dyDescent="0.4">
      <c r="A2517" t="s">
        <v>8</v>
      </c>
      <c r="B2517" t="s">
        <v>29</v>
      </c>
      <c r="C2517" s="12">
        <v>44782</v>
      </c>
      <c r="D2517">
        <v>3</v>
      </c>
      <c r="E2517">
        <v>9.5</v>
      </c>
    </row>
    <row r="2518" spans="1:5" x14ac:dyDescent="0.4">
      <c r="A2518" t="s">
        <v>8</v>
      </c>
      <c r="B2518" t="s">
        <v>63</v>
      </c>
      <c r="C2518" s="12">
        <v>44782</v>
      </c>
      <c r="D2518">
        <v>4</v>
      </c>
    </row>
    <row r="2519" spans="1:5" x14ac:dyDescent="0.4">
      <c r="A2519" t="s">
        <v>8</v>
      </c>
      <c r="B2519" t="s">
        <v>41</v>
      </c>
      <c r="C2519" s="12">
        <v>44791</v>
      </c>
      <c r="D2519">
        <v>5</v>
      </c>
    </row>
    <row r="2520" spans="1:5" x14ac:dyDescent="0.4">
      <c r="A2520" t="s">
        <v>8</v>
      </c>
      <c r="B2520" t="s">
        <v>65</v>
      </c>
      <c r="C2520" s="12">
        <v>44782</v>
      </c>
      <c r="D2520">
        <v>3.5</v>
      </c>
    </row>
    <row r="2521" spans="1:5" x14ac:dyDescent="0.4">
      <c r="A2521" t="s">
        <v>8</v>
      </c>
      <c r="B2521" t="s">
        <v>65</v>
      </c>
      <c r="C2521" s="12">
        <v>44782</v>
      </c>
      <c r="D2521">
        <v>3</v>
      </c>
    </row>
    <row r="2522" spans="1:5" x14ac:dyDescent="0.4">
      <c r="A2522" t="s">
        <v>8</v>
      </c>
      <c r="B2522" t="s">
        <v>51</v>
      </c>
      <c r="C2522" s="12">
        <v>44791</v>
      </c>
      <c r="D2522">
        <v>2</v>
      </c>
    </row>
    <row r="2523" spans="1:5" x14ac:dyDescent="0.4">
      <c r="A2523" t="s">
        <v>8</v>
      </c>
      <c r="B2523" t="s">
        <v>53</v>
      </c>
      <c r="C2523" s="12">
        <v>44791</v>
      </c>
      <c r="D2523">
        <v>3</v>
      </c>
      <c r="E2523">
        <v>0</v>
      </c>
    </row>
    <row r="2524" spans="1:5" x14ac:dyDescent="0.4">
      <c r="A2524" t="s">
        <v>8</v>
      </c>
      <c r="B2524" t="s">
        <v>64</v>
      </c>
      <c r="C2524" s="12">
        <v>44782</v>
      </c>
      <c r="D2524">
        <v>2.5</v>
      </c>
    </row>
    <row r="2525" spans="1:5" x14ac:dyDescent="0.4">
      <c r="A2525" t="s">
        <v>8</v>
      </c>
      <c r="B2525" t="s">
        <v>65</v>
      </c>
      <c r="C2525" s="12">
        <v>44791</v>
      </c>
      <c r="D2525">
        <v>2.5</v>
      </c>
    </row>
    <row r="2526" spans="1:5" x14ac:dyDescent="0.4">
      <c r="A2526" t="s">
        <v>8</v>
      </c>
      <c r="B2526" t="s">
        <v>65</v>
      </c>
      <c r="C2526" s="12">
        <v>44791</v>
      </c>
      <c r="D2526">
        <v>3</v>
      </c>
    </row>
    <row r="2527" spans="1:5" x14ac:dyDescent="0.4">
      <c r="A2527" t="s">
        <v>8</v>
      </c>
      <c r="B2527" t="s">
        <v>63</v>
      </c>
      <c r="C2527" s="12">
        <v>44791</v>
      </c>
      <c r="D2527">
        <v>4</v>
      </c>
    </row>
    <row r="2528" spans="1:5" x14ac:dyDescent="0.4">
      <c r="A2528" t="s">
        <v>8</v>
      </c>
      <c r="B2528" t="s">
        <v>41</v>
      </c>
      <c r="C2528" s="12">
        <v>44791</v>
      </c>
      <c r="D2528">
        <v>3</v>
      </c>
    </row>
    <row r="2529" spans="1:5" x14ac:dyDescent="0.4">
      <c r="A2529" t="s">
        <v>8</v>
      </c>
      <c r="B2529" t="s">
        <v>63</v>
      </c>
      <c r="C2529" s="12">
        <v>44791</v>
      </c>
      <c r="D2529">
        <v>4</v>
      </c>
    </row>
    <row r="2530" spans="1:5" x14ac:dyDescent="0.4">
      <c r="A2530" t="s">
        <v>8</v>
      </c>
      <c r="B2530" t="s">
        <v>65</v>
      </c>
      <c r="C2530" s="12">
        <v>44791</v>
      </c>
      <c r="D2530">
        <v>2.5</v>
      </c>
    </row>
    <row r="2531" spans="1:5" x14ac:dyDescent="0.4">
      <c r="A2531" t="s">
        <v>8</v>
      </c>
      <c r="B2531" t="s">
        <v>63</v>
      </c>
      <c r="C2531" s="12">
        <v>44802</v>
      </c>
      <c r="D2531">
        <v>5</v>
      </c>
    </row>
    <row r="2532" spans="1:5" x14ac:dyDescent="0.4">
      <c r="A2532" t="s">
        <v>8</v>
      </c>
      <c r="B2532" t="s">
        <v>51</v>
      </c>
      <c r="C2532" s="12">
        <v>44791</v>
      </c>
      <c r="D2532">
        <v>5</v>
      </c>
    </row>
    <row r="2533" spans="1:5" x14ac:dyDescent="0.4">
      <c r="A2533" t="s">
        <v>8</v>
      </c>
      <c r="B2533" t="s">
        <v>51</v>
      </c>
      <c r="C2533" s="12">
        <v>44791</v>
      </c>
      <c r="D2533">
        <v>5</v>
      </c>
    </row>
    <row r="2534" spans="1:5" x14ac:dyDescent="0.4">
      <c r="A2534" t="s">
        <v>8</v>
      </c>
      <c r="B2534" t="s">
        <v>64</v>
      </c>
      <c r="C2534" s="12">
        <v>44791</v>
      </c>
      <c r="D2534">
        <v>3.5</v>
      </c>
    </row>
    <row r="2535" spans="1:5" x14ac:dyDescent="0.4">
      <c r="A2535" t="s">
        <v>8</v>
      </c>
      <c r="B2535" t="s">
        <v>63</v>
      </c>
      <c r="C2535" s="12">
        <v>44802</v>
      </c>
      <c r="D2535">
        <v>3</v>
      </c>
    </row>
    <row r="2536" spans="1:5" x14ac:dyDescent="0.4">
      <c r="A2536" t="s">
        <v>8</v>
      </c>
      <c r="B2536" t="s">
        <v>33</v>
      </c>
      <c r="C2536" s="12">
        <v>44791</v>
      </c>
      <c r="D2536">
        <v>3</v>
      </c>
      <c r="E2536">
        <v>9.75</v>
      </c>
    </row>
    <row r="2537" spans="1:5" x14ac:dyDescent="0.4">
      <c r="A2537" t="s">
        <v>8</v>
      </c>
      <c r="B2537" t="s">
        <v>65</v>
      </c>
      <c r="C2537" s="12">
        <v>44791</v>
      </c>
      <c r="D2537">
        <v>2.5</v>
      </c>
    </row>
    <row r="2538" spans="1:5" x14ac:dyDescent="0.4">
      <c r="A2538" t="s">
        <v>8</v>
      </c>
      <c r="B2538" t="s">
        <v>65</v>
      </c>
      <c r="C2538" s="12">
        <v>44791</v>
      </c>
      <c r="D2538">
        <v>2</v>
      </c>
    </row>
    <row r="2539" spans="1:5" x14ac:dyDescent="0.4">
      <c r="A2539" t="s">
        <v>8</v>
      </c>
      <c r="B2539" t="s">
        <v>65</v>
      </c>
      <c r="C2539" s="12">
        <v>44791</v>
      </c>
      <c r="D2539">
        <v>3</v>
      </c>
    </row>
    <row r="2540" spans="1:5" x14ac:dyDescent="0.4">
      <c r="A2540" t="s">
        <v>8</v>
      </c>
      <c r="B2540" t="s">
        <v>63</v>
      </c>
      <c r="C2540" s="12">
        <v>44802</v>
      </c>
      <c r="D2540">
        <v>3.5</v>
      </c>
    </row>
    <row r="2541" spans="1:5" x14ac:dyDescent="0.4">
      <c r="A2541" t="s">
        <v>8</v>
      </c>
      <c r="B2541" t="s">
        <v>65</v>
      </c>
      <c r="C2541" s="12">
        <v>44802</v>
      </c>
      <c r="D2541">
        <v>4</v>
      </c>
    </row>
    <row r="2542" spans="1:5" x14ac:dyDescent="0.4">
      <c r="A2542" t="s">
        <v>8</v>
      </c>
      <c r="B2542" t="s">
        <v>49</v>
      </c>
      <c r="C2542" s="12">
        <v>44791</v>
      </c>
      <c r="D2542">
        <v>3.5</v>
      </c>
    </row>
    <row r="2543" spans="1:5" x14ac:dyDescent="0.4">
      <c r="A2543" t="s">
        <v>8</v>
      </c>
      <c r="B2543" t="s">
        <v>65</v>
      </c>
      <c r="C2543" s="12">
        <v>44791</v>
      </c>
      <c r="D2543">
        <v>4</v>
      </c>
    </row>
    <row r="2544" spans="1:5" x14ac:dyDescent="0.4">
      <c r="A2544" t="s">
        <v>8</v>
      </c>
      <c r="B2544" t="s">
        <v>51</v>
      </c>
      <c r="C2544" s="12">
        <v>44791</v>
      </c>
      <c r="D2544">
        <v>4</v>
      </c>
    </row>
    <row r="2545" spans="1:5" x14ac:dyDescent="0.4">
      <c r="A2545" t="s">
        <v>8</v>
      </c>
      <c r="B2545" t="s">
        <v>28</v>
      </c>
      <c r="C2545" s="12">
        <v>44791</v>
      </c>
      <c r="D2545">
        <v>2.5</v>
      </c>
      <c r="E2545">
        <v>9.5</v>
      </c>
    </row>
    <row r="2546" spans="1:5" x14ac:dyDescent="0.4">
      <c r="A2546" t="s">
        <v>8</v>
      </c>
      <c r="B2546" t="s">
        <v>65</v>
      </c>
      <c r="C2546" s="12">
        <v>44791</v>
      </c>
      <c r="D2546">
        <v>5</v>
      </c>
    </row>
    <row r="2547" spans="1:5" x14ac:dyDescent="0.4">
      <c r="A2547" t="s">
        <v>8</v>
      </c>
      <c r="B2547" t="s">
        <v>65</v>
      </c>
      <c r="C2547" s="12">
        <v>44791</v>
      </c>
      <c r="D2547">
        <v>3</v>
      </c>
    </row>
    <row r="2548" spans="1:5" x14ac:dyDescent="0.4">
      <c r="A2548" t="s">
        <v>8</v>
      </c>
      <c r="B2548" t="s">
        <v>64</v>
      </c>
      <c r="C2548" s="12">
        <v>44791</v>
      </c>
      <c r="D2548">
        <v>4</v>
      </c>
    </row>
    <row r="2549" spans="1:5" x14ac:dyDescent="0.4">
      <c r="A2549" t="s">
        <v>8</v>
      </c>
      <c r="B2549" t="s">
        <v>63</v>
      </c>
      <c r="C2549" s="12">
        <v>44791</v>
      </c>
      <c r="D2549">
        <v>3</v>
      </c>
    </row>
    <row r="2550" spans="1:5" x14ac:dyDescent="0.4">
      <c r="A2550" t="s">
        <v>8</v>
      </c>
      <c r="B2550" t="s">
        <v>51</v>
      </c>
      <c r="C2550" s="12">
        <v>44791</v>
      </c>
      <c r="D2550">
        <v>2</v>
      </c>
    </row>
    <row r="2551" spans="1:5" x14ac:dyDescent="0.4">
      <c r="A2551" t="s">
        <v>8</v>
      </c>
      <c r="B2551" t="s">
        <v>51</v>
      </c>
      <c r="C2551" s="12">
        <v>44791</v>
      </c>
      <c r="D2551">
        <v>2</v>
      </c>
    </row>
    <row r="2552" spans="1:5" x14ac:dyDescent="0.4">
      <c r="A2552" t="s">
        <v>8</v>
      </c>
      <c r="B2552" t="s">
        <v>65</v>
      </c>
      <c r="C2552" s="12">
        <v>44791</v>
      </c>
      <c r="D2552">
        <v>3</v>
      </c>
    </row>
    <row r="2553" spans="1:5" x14ac:dyDescent="0.4">
      <c r="A2553" t="s">
        <v>8</v>
      </c>
      <c r="B2553" t="s">
        <v>65</v>
      </c>
      <c r="C2553" s="12">
        <v>44791</v>
      </c>
      <c r="D2553">
        <v>4</v>
      </c>
    </row>
    <row r="2554" spans="1:5" x14ac:dyDescent="0.4">
      <c r="A2554" t="s">
        <v>8</v>
      </c>
      <c r="B2554" t="s">
        <v>65</v>
      </c>
      <c r="C2554" s="12">
        <v>44791</v>
      </c>
      <c r="D2554">
        <v>3.5</v>
      </c>
    </row>
    <row r="2555" spans="1:5" x14ac:dyDescent="0.4">
      <c r="A2555" t="s">
        <v>8</v>
      </c>
      <c r="B2555" t="s">
        <v>64</v>
      </c>
      <c r="C2555" s="12">
        <v>44791</v>
      </c>
      <c r="D2555">
        <v>2.5</v>
      </c>
    </row>
    <row r="2556" spans="1:5" x14ac:dyDescent="0.4">
      <c r="A2556" t="s">
        <v>8</v>
      </c>
      <c r="B2556" t="s">
        <v>65</v>
      </c>
      <c r="C2556" s="12">
        <v>44791</v>
      </c>
      <c r="D2556">
        <v>3.5</v>
      </c>
    </row>
    <row r="2557" spans="1:5" x14ac:dyDescent="0.4">
      <c r="A2557" t="s">
        <v>8</v>
      </c>
      <c r="B2557" t="s">
        <v>65</v>
      </c>
      <c r="C2557" s="12">
        <v>44791</v>
      </c>
      <c r="D2557">
        <v>3</v>
      </c>
    </row>
    <row r="2558" spans="1:5" x14ac:dyDescent="0.4">
      <c r="A2558" t="s">
        <v>8</v>
      </c>
      <c r="B2558" t="s">
        <v>65</v>
      </c>
      <c r="C2558" s="12">
        <v>44791</v>
      </c>
      <c r="D2558">
        <v>3</v>
      </c>
    </row>
    <row r="2559" spans="1:5" x14ac:dyDescent="0.4">
      <c r="A2559" t="s">
        <v>8</v>
      </c>
      <c r="B2559" t="s">
        <v>65</v>
      </c>
      <c r="C2559" s="12">
        <v>44791</v>
      </c>
      <c r="D2559">
        <v>2</v>
      </c>
    </row>
    <row r="2560" spans="1:5" x14ac:dyDescent="0.4">
      <c r="A2560" t="s">
        <v>8</v>
      </c>
      <c r="B2560" t="s">
        <v>65</v>
      </c>
      <c r="C2560" s="12">
        <v>44791</v>
      </c>
      <c r="D2560">
        <v>3</v>
      </c>
    </row>
    <row r="2561" spans="1:5" x14ac:dyDescent="0.4">
      <c r="A2561" t="s">
        <v>8</v>
      </c>
      <c r="B2561" t="s">
        <v>65</v>
      </c>
      <c r="C2561" s="12">
        <v>44791</v>
      </c>
      <c r="D2561">
        <v>2</v>
      </c>
    </row>
    <row r="2562" spans="1:5" x14ac:dyDescent="0.4">
      <c r="A2562" t="s">
        <v>8</v>
      </c>
      <c r="B2562" t="s">
        <v>65</v>
      </c>
      <c r="C2562" s="12">
        <v>44802</v>
      </c>
      <c r="D2562">
        <v>3</v>
      </c>
    </row>
    <row r="2563" spans="1:5" x14ac:dyDescent="0.4">
      <c r="A2563" t="s">
        <v>8</v>
      </c>
      <c r="B2563" t="s">
        <v>63</v>
      </c>
      <c r="C2563" s="12">
        <v>44791</v>
      </c>
      <c r="D2563">
        <v>4</v>
      </c>
    </row>
    <row r="2564" spans="1:5" x14ac:dyDescent="0.4">
      <c r="A2564" t="s">
        <v>8</v>
      </c>
      <c r="B2564" t="s">
        <v>28</v>
      </c>
      <c r="C2564" s="12">
        <v>44802</v>
      </c>
      <c r="D2564">
        <v>4</v>
      </c>
    </row>
    <row r="2565" spans="1:5" x14ac:dyDescent="0.4">
      <c r="A2565" t="s">
        <v>8</v>
      </c>
      <c r="B2565" t="s">
        <v>63</v>
      </c>
      <c r="C2565" s="12">
        <v>44791</v>
      </c>
      <c r="D2565">
        <v>3.5</v>
      </c>
    </row>
    <row r="2566" spans="1:5" x14ac:dyDescent="0.4">
      <c r="A2566" t="s">
        <v>8</v>
      </c>
      <c r="B2566" t="s">
        <v>65</v>
      </c>
      <c r="C2566" s="12">
        <v>44791</v>
      </c>
      <c r="D2566">
        <v>3</v>
      </c>
    </row>
    <row r="2567" spans="1:5" x14ac:dyDescent="0.4">
      <c r="A2567" t="s">
        <v>8</v>
      </c>
      <c r="B2567" t="s">
        <v>65</v>
      </c>
      <c r="C2567" s="12">
        <v>44791</v>
      </c>
      <c r="D2567">
        <v>3</v>
      </c>
    </row>
    <row r="2568" spans="1:5" x14ac:dyDescent="0.4">
      <c r="A2568" t="s">
        <v>8</v>
      </c>
      <c r="B2568" t="s">
        <v>51</v>
      </c>
      <c r="C2568" s="12">
        <v>44791</v>
      </c>
      <c r="D2568">
        <v>3</v>
      </c>
    </row>
    <row r="2569" spans="1:5" x14ac:dyDescent="0.4">
      <c r="A2569" t="s">
        <v>8</v>
      </c>
      <c r="B2569" t="s">
        <v>51</v>
      </c>
      <c r="C2569" s="12">
        <v>44791</v>
      </c>
      <c r="D2569">
        <v>3</v>
      </c>
    </row>
    <row r="2570" spans="1:5" x14ac:dyDescent="0.4">
      <c r="A2570" t="s">
        <v>8</v>
      </c>
      <c r="B2570" t="s">
        <v>51</v>
      </c>
      <c r="C2570" s="12">
        <v>44791</v>
      </c>
      <c r="D2570">
        <v>3</v>
      </c>
    </row>
    <row r="2571" spans="1:5" x14ac:dyDescent="0.4">
      <c r="A2571" t="s">
        <v>8</v>
      </c>
      <c r="B2571" t="s">
        <v>64</v>
      </c>
      <c r="C2571" s="12">
        <v>44791</v>
      </c>
      <c r="D2571">
        <v>4</v>
      </c>
    </row>
    <row r="2572" spans="1:5" x14ac:dyDescent="0.4">
      <c r="A2572" t="s">
        <v>8</v>
      </c>
      <c r="B2572" t="s">
        <v>51</v>
      </c>
      <c r="C2572" s="12">
        <v>44791</v>
      </c>
      <c r="D2572">
        <v>2.5</v>
      </c>
    </row>
    <row r="2573" spans="1:5" x14ac:dyDescent="0.4">
      <c r="A2573" t="s">
        <v>8</v>
      </c>
      <c r="B2573" t="s">
        <v>33</v>
      </c>
      <c r="C2573" s="12">
        <v>44791</v>
      </c>
      <c r="D2573">
        <v>3</v>
      </c>
      <c r="E2573">
        <v>10</v>
      </c>
    </row>
    <row r="2574" spans="1:5" x14ac:dyDescent="0.4">
      <c r="A2574" t="s">
        <v>8</v>
      </c>
      <c r="B2574" t="s">
        <v>64</v>
      </c>
      <c r="C2574" s="12">
        <v>44791</v>
      </c>
      <c r="D2574">
        <v>2.5</v>
      </c>
    </row>
    <row r="2575" spans="1:5" x14ac:dyDescent="0.4">
      <c r="A2575" t="s">
        <v>8</v>
      </c>
      <c r="B2575" t="s">
        <v>65</v>
      </c>
      <c r="C2575" s="12">
        <v>44802</v>
      </c>
      <c r="D2575">
        <v>4</v>
      </c>
    </row>
    <row r="2576" spans="1:5" x14ac:dyDescent="0.4">
      <c r="A2576" t="s">
        <v>8</v>
      </c>
      <c r="B2576" t="s">
        <v>51</v>
      </c>
      <c r="C2576" s="12">
        <v>44791</v>
      </c>
      <c r="D2576">
        <v>3.5</v>
      </c>
    </row>
    <row r="2577" spans="1:5" x14ac:dyDescent="0.4">
      <c r="A2577" t="s">
        <v>8</v>
      </c>
      <c r="B2577" t="s">
        <v>64</v>
      </c>
      <c r="C2577" s="12">
        <v>44791</v>
      </c>
      <c r="D2577">
        <v>3</v>
      </c>
    </row>
    <row r="2578" spans="1:5" x14ac:dyDescent="0.4">
      <c r="A2578" t="s">
        <v>8</v>
      </c>
      <c r="B2578" t="s">
        <v>63</v>
      </c>
      <c r="C2578" s="12">
        <v>44791</v>
      </c>
      <c r="D2578">
        <v>3</v>
      </c>
    </row>
    <row r="2579" spans="1:5" x14ac:dyDescent="0.4">
      <c r="A2579" t="s">
        <v>8</v>
      </c>
      <c r="B2579" t="s">
        <v>28</v>
      </c>
      <c r="C2579" s="12">
        <v>44791</v>
      </c>
      <c r="D2579">
        <v>2.5</v>
      </c>
      <c r="E2579">
        <v>9.5</v>
      </c>
    </row>
    <row r="2580" spans="1:5" x14ac:dyDescent="0.4">
      <c r="A2580" t="s">
        <v>8</v>
      </c>
      <c r="B2580" t="s">
        <v>65</v>
      </c>
      <c r="C2580" s="12">
        <v>44791</v>
      </c>
      <c r="D2580">
        <v>3</v>
      </c>
    </row>
    <row r="2581" spans="1:5" x14ac:dyDescent="0.4">
      <c r="A2581" t="s">
        <v>8</v>
      </c>
      <c r="B2581" t="s">
        <v>65</v>
      </c>
      <c r="C2581" s="12">
        <v>44791</v>
      </c>
      <c r="D2581">
        <v>2.5</v>
      </c>
    </row>
    <row r="2582" spans="1:5" x14ac:dyDescent="0.4">
      <c r="A2582" t="s">
        <v>8</v>
      </c>
      <c r="B2582" t="s">
        <v>64</v>
      </c>
      <c r="C2582" s="12">
        <v>44791</v>
      </c>
      <c r="D2582">
        <v>5</v>
      </c>
    </row>
    <row r="2583" spans="1:5" x14ac:dyDescent="0.4">
      <c r="A2583" t="s">
        <v>8</v>
      </c>
      <c r="B2583" t="s">
        <v>63</v>
      </c>
      <c r="C2583" s="12">
        <v>44791</v>
      </c>
      <c r="D2583">
        <v>4</v>
      </c>
    </row>
    <row r="2584" spans="1:5" x14ac:dyDescent="0.4">
      <c r="A2584" t="s">
        <v>8</v>
      </c>
      <c r="B2584" t="s">
        <v>64</v>
      </c>
      <c r="C2584" s="12">
        <v>44802</v>
      </c>
      <c r="D2584">
        <v>2.5</v>
      </c>
    </row>
    <row r="2585" spans="1:5" x14ac:dyDescent="0.4">
      <c r="A2585" t="s">
        <v>8</v>
      </c>
      <c r="B2585" t="s">
        <v>64</v>
      </c>
      <c r="C2585" s="12">
        <v>44802</v>
      </c>
      <c r="D2585">
        <v>3</v>
      </c>
    </row>
    <row r="2586" spans="1:5" x14ac:dyDescent="0.4">
      <c r="A2586" t="s">
        <v>8</v>
      </c>
      <c r="B2586" t="s">
        <v>64</v>
      </c>
      <c r="C2586" s="12">
        <v>44791</v>
      </c>
      <c r="D2586">
        <v>2.5</v>
      </c>
    </row>
    <row r="2587" spans="1:5" x14ac:dyDescent="0.4">
      <c r="A2587" t="s">
        <v>8</v>
      </c>
      <c r="B2587" t="s">
        <v>65</v>
      </c>
      <c r="C2587" s="12">
        <v>44791</v>
      </c>
      <c r="D2587">
        <v>3.5</v>
      </c>
    </row>
    <row r="2588" spans="1:5" x14ac:dyDescent="0.4">
      <c r="A2588" t="s">
        <v>8</v>
      </c>
      <c r="B2588" t="s">
        <v>65</v>
      </c>
      <c r="C2588" s="12">
        <v>44791</v>
      </c>
      <c r="D2588">
        <v>3</v>
      </c>
    </row>
    <row r="2589" spans="1:5" x14ac:dyDescent="0.4">
      <c r="A2589" t="s">
        <v>8</v>
      </c>
      <c r="B2589" t="s">
        <v>65</v>
      </c>
      <c r="C2589" s="12">
        <v>44791</v>
      </c>
      <c r="D2589">
        <v>4</v>
      </c>
    </row>
    <row r="2590" spans="1:5" x14ac:dyDescent="0.4">
      <c r="A2590" t="s">
        <v>8</v>
      </c>
      <c r="B2590" t="s">
        <v>65</v>
      </c>
      <c r="C2590" s="12">
        <v>44791</v>
      </c>
      <c r="D2590">
        <v>4</v>
      </c>
    </row>
    <row r="2591" spans="1:5" x14ac:dyDescent="0.4">
      <c r="A2591" t="s">
        <v>8</v>
      </c>
      <c r="B2591" t="s">
        <v>63</v>
      </c>
      <c r="C2591" s="12">
        <v>44791</v>
      </c>
      <c r="D2591">
        <v>3.5</v>
      </c>
    </row>
    <row r="2592" spans="1:5" x14ac:dyDescent="0.4">
      <c r="A2592" t="s">
        <v>8</v>
      </c>
      <c r="B2592" t="s">
        <v>65</v>
      </c>
      <c r="C2592" s="12">
        <v>44791</v>
      </c>
      <c r="D2592">
        <v>3</v>
      </c>
    </row>
    <row r="2593" spans="1:5" x14ac:dyDescent="0.4">
      <c r="A2593" t="s">
        <v>8</v>
      </c>
      <c r="B2593" t="s">
        <v>65</v>
      </c>
      <c r="C2593" s="12">
        <v>44791</v>
      </c>
      <c r="D2593">
        <v>2.5</v>
      </c>
    </row>
    <row r="2594" spans="1:5" x14ac:dyDescent="0.4">
      <c r="A2594" t="s">
        <v>8</v>
      </c>
      <c r="B2594" t="s">
        <v>49</v>
      </c>
      <c r="C2594" s="12">
        <v>44791</v>
      </c>
      <c r="D2594">
        <v>2</v>
      </c>
    </row>
    <row r="2595" spans="1:5" x14ac:dyDescent="0.4">
      <c r="A2595" t="s">
        <v>8</v>
      </c>
      <c r="B2595" t="s">
        <v>27</v>
      </c>
      <c r="C2595" s="12">
        <v>44791</v>
      </c>
      <c r="D2595">
        <v>3</v>
      </c>
      <c r="E2595">
        <v>8.5</v>
      </c>
    </row>
    <row r="2596" spans="1:5" x14ac:dyDescent="0.4">
      <c r="A2596" t="s">
        <v>8</v>
      </c>
      <c r="B2596" t="s">
        <v>65</v>
      </c>
      <c r="C2596" s="12">
        <v>44791</v>
      </c>
      <c r="D2596">
        <v>2.5</v>
      </c>
    </row>
    <row r="2597" spans="1:5" x14ac:dyDescent="0.4">
      <c r="A2597" t="s">
        <v>8</v>
      </c>
      <c r="B2597" t="s">
        <v>29</v>
      </c>
      <c r="C2597" s="12">
        <v>44791</v>
      </c>
      <c r="D2597">
        <v>2.5</v>
      </c>
    </row>
    <row r="2598" spans="1:5" x14ac:dyDescent="0.4">
      <c r="A2598" t="s">
        <v>8</v>
      </c>
      <c r="B2598" t="s">
        <v>65</v>
      </c>
      <c r="C2598" s="12">
        <v>44791</v>
      </c>
      <c r="D2598">
        <v>3</v>
      </c>
    </row>
    <row r="2599" spans="1:5" x14ac:dyDescent="0.4">
      <c r="A2599" t="s">
        <v>8</v>
      </c>
      <c r="B2599" t="s">
        <v>53</v>
      </c>
      <c r="C2599" s="12">
        <v>44791</v>
      </c>
      <c r="D2599">
        <v>3</v>
      </c>
      <c r="E2599">
        <v>0</v>
      </c>
    </row>
    <row r="2600" spans="1:5" x14ac:dyDescent="0.4">
      <c r="A2600" t="s">
        <v>8</v>
      </c>
      <c r="B2600" t="s">
        <v>34</v>
      </c>
      <c r="C2600" s="12">
        <v>44791</v>
      </c>
      <c r="D2600">
        <v>3</v>
      </c>
      <c r="E2600">
        <v>9.5</v>
      </c>
    </row>
    <row r="2601" spans="1:5" x14ac:dyDescent="0.4">
      <c r="A2601" t="s">
        <v>8</v>
      </c>
      <c r="B2601" t="s">
        <v>65</v>
      </c>
      <c r="C2601" s="12">
        <v>44791</v>
      </c>
      <c r="D2601">
        <v>3</v>
      </c>
    </row>
    <row r="2602" spans="1:5" x14ac:dyDescent="0.4">
      <c r="A2602" t="s">
        <v>8</v>
      </c>
      <c r="B2602" t="s">
        <v>65</v>
      </c>
      <c r="C2602" s="12">
        <v>44791</v>
      </c>
      <c r="D2602">
        <v>3.5</v>
      </c>
    </row>
    <row r="2603" spans="1:5" x14ac:dyDescent="0.4">
      <c r="A2603" t="s">
        <v>8</v>
      </c>
      <c r="B2603" t="s">
        <v>65</v>
      </c>
      <c r="C2603" s="12">
        <v>44802</v>
      </c>
      <c r="D2603">
        <v>3</v>
      </c>
    </row>
    <row r="2604" spans="1:5" x14ac:dyDescent="0.4">
      <c r="A2604" t="s">
        <v>8</v>
      </c>
      <c r="B2604" t="s">
        <v>63</v>
      </c>
      <c r="C2604" s="12">
        <v>44802</v>
      </c>
      <c r="D2604">
        <v>4</v>
      </c>
    </row>
    <row r="2605" spans="1:5" x14ac:dyDescent="0.4">
      <c r="A2605" t="s">
        <v>8</v>
      </c>
      <c r="B2605" t="s">
        <v>65</v>
      </c>
      <c r="C2605" s="12">
        <v>44791</v>
      </c>
      <c r="D2605">
        <v>3</v>
      </c>
    </row>
    <row r="2606" spans="1:5" x14ac:dyDescent="0.4">
      <c r="A2606" t="s">
        <v>8</v>
      </c>
      <c r="B2606" t="s">
        <v>41</v>
      </c>
      <c r="C2606" s="12">
        <v>44791</v>
      </c>
      <c r="D2606">
        <v>4</v>
      </c>
    </row>
    <row r="2607" spans="1:5" x14ac:dyDescent="0.4">
      <c r="A2607" t="s">
        <v>8</v>
      </c>
      <c r="B2607" t="s">
        <v>65</v>
      </c>
      <c r="C2607" s="12">
        <v>44791</v>
      </c>
      <c r="D2607">
        <v>4</v>
      </c>
    </row>
    <row r="2608" spans="1:5" x14ac:dyDescent="0.4">
      <c r="A2608" t="s">
        <v>8</v>
      </c>
      <c r="B2608" t="s">
        <v>65</v>
      </c>
      <c r="C2608" s="12">
        <v>44791</v>
      </c>
      <c r="D2608">
        <v>3</v>
      </c>
    </row>
    <row r="2609" spans="1:5" x14ac:dyDescent="0.4">
      <c r="A2609" t="s">
        <v>8</v>
      </c>
      <c r="B2609" t="s">
        <v>64</v>
      </c>
      <c r="C2609" s="12">
        <v>44791</v>
      </c>
      <c r="D2609">
        <v>5</v>
      </c>
    </row>
    <row r="2610" spans="1:5" x14ac:dyDescent="0.4">
      <c r="A2610" t="s">
        <v>8</v>
      </c>
      <c r="B2610" t="s">
        <v>65</v>
      </c>
      <c r="C2610" s="12">
        <v>44791</v>
      </c>
      <c r="D2610">
        <v>2.5</v>
      </c>
    </row>
    <row r="2611" spans="1:5" x14ac:dyDescent="0.4">
      <c r="A2611" t="s">
        <v>8</v>
      </c>
      <c r="B2611" t="s">
        <v>65</v>
      </c>
      <c r="C2611" s="12">
        <v>44791</v>
      </c>
      <c r="D2611">
        <v>3</v>
      </c>
    </row>
    <row r="2612" spans="1:5" x14ac:dyDescent="0.4">
      <c r="A2612" t="s">
        <v>8</v>
      </c>
      <c r="B2612" t="s">
        <v>64</v>
      </c>
      <c r="C2612" s="12">
        <v>44791</v>
      </c>
      <c r="D2612">
        <v>3</v>
      </c>
    </row>
    <row r="2613" spans="1:5" x14ac:dyDescent="0.4">
      <c r="A2613" t="s">
        <v>8</v>
      </c>
      <c r="B2613" t="s">
        <v>65</v>
      </c>
      <c r="C2613" s="12">
        <v>44791</v>
      </c>
      <c r="D2613">
        <v>2.5</v>
      </c>
    </row>
    <row r="2614" spans="1:5" x14ac:dyDescent="0.4">
      <c r="A2614" t="s">
        <v>8</v>
      </c>
      <c r="B2614" t="s">
        <v>65</v>
      </c>
      <c r="C2614" s="12">
        <v>44791</v>
      </c>
      <c r="D2614">
        <v>4</v>
      </c>
    </row>
    <row r="2615" spans="1:5" x14ac:dyDescent="0.4">
      <c r="A2615" t="s">
        <v>8</v>
      </c>
      <c r="B2615" t="s">
        <v>64</v>
      </c>
      <c r="C2615" s="12">
        <v>44791</v>
      </c>
      <c r="D2615">
        <v>2.5</v>
      </c>
    </row>
    <row r="2616" spans="1:5" x14ac:dyDescent="0.4">
      <c r="A2616" t="s">
        <v>8</v>
      </c>
      <c r="B2616" t="s">
        <v>25</v>
      </c>
      <c r="C2616" s="12">
        <v>44791</v>
      </c>
      <c r="D2616">
        <v>2.5</v>
      </c>
      <c r="E2616">
        <v>8.5</v>
      </c>
    </row>
    <row r="2617" spans="1:5" x14ac:dyDescent="0.4">
      <c r="A2617" t="s">
        <v>8</v>
      </c>
      <c r="B2617" t="s">
        <v>29</v>
      </c>
      <c r="C2617" s="12">
        <v>44791</v>
      </c>
      <c r="D2617">
        <v>4</v>
      </c>
      <c r="E2617">
        <v>9</v>
      </c>
    </row>
    <row r="2618" spans="1:5" x14ac:dyDescent="0.4">
      <c r="A2618" t="s">
        <v>8</v>
      </c>
      <c r="B2618" t="s">
        <v>65</v>
      </c>
      <c r="C2618" s="12">
        <v>44791</v>
      </c>
      <c r="D2618">
        <v>3</v>
      </c>
    </row>
    <row r="2619" spans="1:5" x14ac:dyDescent="0.4">
      <c r="A2619" t="s">
        <v>8</v>
      </c>
      <c r="B2619" t="s">
        <v>63</v>
      </c>
      <c r="C2619" s="12">
        <v>44791</v>
      </c>
      <c r="D2619">
        <v>4</v>
      </c>
    </row>
    <row r="2620" spans="1:5" x14ac:dyDescent="0.4">
      <c r="A2620" t="s">
        <v>8</v>
      </c>
      <c r="B2620" t="s">
        <v>65</v>
      </c>
      <c r="C2620" s="12">
        <v>44791</v>
      </c>
      <c r="D2620">
        <v>2.5</v>
      </c>
    </row>
    <row r="2621" spans="1:5" x14ac:dyDescent="0.4">
      <c r="A2621" t="s">
        <v>8</v>
      </c>
      <c r="B2621" t="s">
        <v>65</v>
      </c>
      <c r="C2621" s="12">
        <v>44791</v>
      </c>
      <c r="D2621">
        <v>2.5</v>
      </c>
    </row>
    <row r="2622" spans="1:5" x14ac:dyDescent="0.4">
      <c r="A2622" t="s">
        <v>8</v>
      </c>
      <c r="B2622" t="s">
        <v>49</v>
      </c>
      <c r="C2622" s="12">
        <v>44802</v>
      </c>
      <c r="D2622">
        <v>4</v>
      </c>
    </row>
    <row r="2623" spans="1:5" x14ac:dyDescent="0.4">
      <c r="A2623" t="s">
        <v>8</v>
      </c>
      <c r="B2623" t="s">
        <v>49</v>
      </c>
      <c r="C2623" s="12">
        <v>44791</v>
      </c>
      <c r="D2623">
        <v>4</v>
      </c>
    </row>
    <row r="2624" spans="1:5" x14ac:dyDescent="0.4">
      <c r="A2624" t="s">
        <v>8</v>
      </c>
      <c r="B2624" t="s">
        <v>65</v>
      </c>
      <c r="C2624" s="12">
        <v>44791</v>
      </c>
      <c r="D2624">
        <v>3</v>
      </c>
    </row>
    <row r="2625" spans="1:5" x14ac:dyDescent="0.4">
      <c r="A2625" t="s">
        <v>8</v>
      </c>
      <c r="B2625" t="s">
        <v>63</v>
      </c>
      <c r="C2625" s="12">
        <v>44791</v>
      </c>
      <c r="D2625">
        <v>5</v>
      </c>
    </row>
    <row r="2626" spans="1:5" x14ac:dyDescent="0.4">
      <c r="A2626" t="s">
        <v>8</v>
      </c>
      <c r="B2626" t="s">
        <v>64</v>
      </c>
      <c r="C2626" s="12">
        <v>44802</v>
      </c>
      <c r="D2626">
        <v>3</v>
      </c>
    </row>
    <row r="2627" spans="1:5" x14ac:dyDescent="0.4">
      <c r="A2627" t="s">
        <v>8</v>
      </c>
      <c r="B2627" t="s">
        <v>51</v>
      </c>
      <c r="C2627" s="12">
        <v>44791</v>
      </c>
      <c r="D2627">
        <v>3</v>
      </c>
    </row>
    <row r="2628" spans="1:5" x14ac:dyDescent="0.4">
      <c r="A2628" t="s">
        <v>8</v>
      </c>
      <c r="B2628" t="s">
        <v>65</v>
      </c>
      <c r="C2628" s="12">
        <v>44791</v>
      </c>
      <c r="D2628">
        <v>3.5</v>
      </c>
    </row>
    <row r="2629" spans="1:5" x14ac:dyDescent="0.4">
      <c r="A2629" t="s">
        <v>8</v>
      </c>
      <c r="B2629" t="s">
        <v>64</v>
      </c>
      <c r="C2629" s="12">
        <v>44791</v>
      </c>
      <c r="D2629">
        <v>2.5</v>
      </c>
    </row>
    <row r="2630" spans="1:5" x14ac:dyDescent="0.4">
      <c r="A2630" t="s">
        <v>8</v>
      </c>
      <c r="B2630" t="s">
        <v>27</v>
      </c>
      <c r="C2630" s="12">
        <v>44791</v>
      </c>
      <c r="D2630">
        <v>3</v>
      </c>
      <c r="E2630">
        <v>9</v>
      </c>
    </row>
    <row r="2631" spans="1:5" x14ac:dyDescent="0.4">
      <c r="A2631" t="s">
        <v>8</v>
      </c>
      <c r="B2631" t="s">
        <v>51</v>
      </c>
      <c r="C2631" s="12">
        <v>44791</v>
      </c>
      <c r="D2631">
        <v>3</v>
      </c>
    </row>
    <row r="2632" spans="1:5" x14ac:dyDescent="0.4">
      <c r="A2632" t="s">
        <v>8</v>
      </c>
      <c r="B2632" t="s">
        <v>30</v>
      </c>
      <c r="C2632" s="12">
        <v>44791</v>
      </c>
      <c r="D2632">
        <v>3</v>
      </c>
      <c r="E2632">
        <v>10</v>
      </c>
    </row>
    <row r="2633" spans="1:5" x14ac:dyDescent="0.4">
      <c r="A2633" t="s">
        <v>8</v>
      </c>
      <c r="B2633" t="s">
        <v>51</v>
      </c>
      <c r="C2633" s="12">
        <v>44802</v>
      </c>
      <c r="D2633">
        <v>4</v>
      </c>
    </row>
    <row r="2634" spans="1:5" x14ac:dyDescent="0.4">
      <c r="A2634" t="s">
        <v>8</v>
      </c>
      <c r="B2634" t="s">
        <v>65</v>
      </c>
      <c r="C2634" s="12">
        <v>44802</v>
      </c>
      <c r="D2634">
        <v>3</v>
      </c>
    </row>
    <row r="2635" spans="1:5" x14ac:dyDescent="0.4">
      <c r="A2635" t="s">
        <v>8</v>
      </c>
      <c r="B2635" t="s">
        <v>51</v>
      </c>
      <c r="C2635" s="12">
        <v>44802</v>
      </c>
      <c r="D2635">
        <v>3</v>
      </c>
    </row>
    <row r="2636" spans="1:5" x14ac:dyDescent="0.4">
      <c r="A2636" t="s">
        <v>8</v>
      </c>
      <c r="B2636" t="s">
        <v>65</v>
      </c>
      <c r="C2636" s="12">
        <v>44802</v>
      </c>
      <c r="D2636">
        <v>2.5</v>
      </c>
    </row>
    <row r="2637" spans="1:5" x14ac:dyDescent="0.4">
      <c r="A2637" t="s">
        <v>8</v>
      </c>
      <c r="B2637" t="s">
        <v>41</v>
      </c>
      <c r="C2637" s="12">
        <v>44802</v>
      </c>
      <c r="D2637">
        <v>2.5</v>
      </c>
    </row>
    <row r="2638" spans="1:5" x14ac:dyDescent="0.4">
      <c r="A2638" t="s">
        <v>8</v>
      </c>
      <c r="B2638" t="s">
        <v>65</v>
      </c>
      <c r="C2638" s="12">
        <v>44802</v>
      </c>
      <c r="D2638">
        <v>2.5</v>
      </c>
    </row>
    <row r="2639" spans="1:5" x14ac:dyDescent="0.4">
      <c r="A2639" t="s">
        <v>8</v>
      </c>
      <c r="B2639" t="s">
        <v>65</v>
      </c>
      <c r="C2639" s="12">
        <v>44802</v>
      </c>
      <c r="D2639">
        <v>3.5</v>
      </c>
    </row>
    <row r="2640" spans="1:5" x14ac:dyDescent="0.4">
      <c r="A2640" t="s">
        <v>8</v>
      </c>
      <c r="B2640" t="s">
        <v>51</v>
      </c>
      <c r="C2640" s="12">
        <v>44791</v>
      </c>
      <c r="D2640">
        <v>4</v>
      </c>
    </row>
    <row r="2641" spans="1:5" x14ac:dyDescent="0.4">
      <c r="A2641" t="s">
        <v>8</v>
      </c>
      <c r="B2641" t="s">
        <v>65</v>
      </c>
      <c r="C2641" s="12">
        <v>44802</v>
      </c>
      <c r="D2641">
        <v>2.5</v>
      </c>
    </row>
    <row r="2642" spans="1:5" x14ac:dyDescent="0.4">
      <c r="A2642" t="s">
        <v>8</v>
      </c>
      <c r="B2642" t="s">
        <v>65</v>
      </c>
      <c r="C2642" s="12">
        <v>44802</v>
      </c>
      <c r="D2642">
        <v>3</v>
      </c>
    </row>
    <row r="2643" spans="1:5" x14ac:dyDescent="0.4">
      <c r="A2643" t="s">
        <v>8</v>
      </c>
      <c r="B2643" t="s">
        <v>63</v>
      </c>
      <c r="C2643" s="12">
        <v>44802</v>
      </c>
      <c r="D2643">
        <v>3.5</v>
      </c>
    </row>
    <row r="2644" spans="1:5" x14ac:dyDescent="0.4">
      <c r="A2644" t="s">
        <v>8</v>
      </c>
      <c r="B2644" t="s">
        <v>51</v>
      </c>
      <c r="C2644" s="12">
        <v>44802</v>
      </c>
      <c r="D2644">
        <v>5</v>
      </c>
    </row>
    <row r="2645" spans="1:5" x14ac:dyDescent="0.4">
      <c r="A2645" t="s">
        <v>8</v>
      </c>
      <c r="B2645" t="s">
        <v>29</v>
      </c>
      <c r="C2645" s="12">
        <v>44791</v>
      </c>
      <c r="D2645">
        <v>4</v>
      </c>
      <c r="E2645">
        <v>8.5</v>
      </c>
    </row>
    <row r="2646" spans="1:5" x14ac:dyDescent="0.4">
      <c r="A2646" t="s">
        <v>8</v>
      </c>
      <c r="B2646" t="s">
        <v>65</v>
      </c>
      <c r="C2646" s="12">
        <v>44802</v>
      </c>
      <c r="D2646">
        <v>3.5</v>
      </c>
    </row>
    <row r="2647" spans="1:5" x14ac:dyDescent="0.4">
      <c r="A2647" t="s">
        <v>8</v>
      </c>
      <c r="B2647" t="s">
        <v>63</v>
      </c>
      <c r="C2647" s="12">
        <v>44791</v>
      </c>
      <c r="D2647">
        <v>2.5</v>
      </c>
    </row>
    <row r="2648" spans="1:5" x14ac:dyDescent="0.4">
      <c r="A2648" t="s">
        <v>8</v>
      </c>
      <c r="B2648" t="s">
        <v>28</v>
      </c>
      <c r="C2648" s="12">
        <v>44791</v>
      </c>
      <c r="D2648">
        <v>3.5</v>
      </c>
    </row>
    <row r="2649" spans="1:5" x14ac:dyDescent="0.4">
      <c r="A2649" t="s">
        <v>8</v>
      </c>
      <c r="B2649" t="s">
        <v>65</v>
      </c>
      <c r="C2649" s="12">
        <v>44802</v>
      </c>
      <c r="D2649">
        <v>3</v>
      </c>
    </row>
    <row r="2650" spans="1:5" x14ac:dyDescent="0.4">
      <c r="A2650" t="s">
        <v>8</v>
      </c>
      <c r="B2650" t="s">
        <v>65</v>
      </c>
      <c r="C2650" s="12">
        <v>44802</v>
      </c>
      <c r="D2650">
        <v>3</v>
      </c>
    </row>
    <row r="2651" spans="1:5" x14ac:dyDescent="0.4">
      <c r="A2651" t="s">
        <v>8</v>
      </c>
      <c r="B2651" t="s">
        <v>64</v>
      </c>
      <c r="C2651" s="12">
        <v>44802</v>
      </c>
      <c r="D2651">
        <v>2</v>
      </c>
    </row>
    <row r="2652" spans="1:5" x14ac:dyDescent="0.4">
      <c r="A2652" t="s">
        <v>8</v>
      </c>
      <c r="B2652" t="s">
        <v>65</v>
      </c>
      <c r="C2652" s="12">
        <v>44802</v>
      </c>
      <c r="D2652">
        <v>4</v>
      </c>
    </row>
    <row r="2653" spans="1:5" x14ac:dyDescent="0.4">
      <c r="A2653" t="s">
        <v>8</v>
      </c>
      <c r="B2653" t="s">
        <v>65</v>
      </c>
      <c r="C2653" s="12">
        <v>44802</v>
      </c>
      <c r="D2653">
        <v>3</v>
      </c>
    </row>
    <row r="2654" spans="1:5" x14ac:dyDescent="0.4">
      <c r="A2654" t="s">
        <v>8</v>
      </c>
      <c r="B2654" t="s">
        <v>52</v>
      </c>
      <c r="C2654" s="12">
        <v>44802</v>
      </c>
      <c r="D2654">
        <v>4</v>
      </c>
      <c r="E2654">
        <v>0</v>
      </c>
    </row>
    <row r="2655" spans="1:5" x14ac:dyDescent="0.4">
      <c r="A2655" t="s">
        <v>8</v>
      </c>
      <c r="B2655" t="s">
        <v>63</v>
      </c>
      <c r="C2655" s="12">
        <v>44802</v>
      </c>
      <c r="D2655">
        <v>4</v>
      </c>
    </row>
    <row r="2656" spans="1:5" x14ac:dyDescent="0.4">
      <c r="A2656" t="s">
        <v>8</v>
      </c>
      <c r="B2656" t="s">
        <v>51</v>
      </c>
      <c r="C2656" s="12">
        <v>44802</v>
      </c>
      <c r="D2656">
        <v>2</v>
      </c>
    </row>
    <row r="2657" spans="1:5" x14ac:dyDescent="0.4">
      <c r="A2657" t="s">
        <v>8</v>
      </c>
      <c r="B2657" t="s">
        <v>29</v>
      </c>
      <c r="C2657" s="12">
        <v>44802</v>
      </c>
      <c r="D2657">
        <v>3</v>
      </c>
      <c r="E2657">
        <v>9</v>
      </c>
    </row>
    <row r="2658" spans="1:5" x14ac:dyDescent="0.4">
      <c r="A2658" t="s">
        <v>8</v>
      </c>
      <c r="B2658" t="s">
        <v>29</v>
      </c>
      <c r="C2658" s="12">
        <v>44802</v>
      </c>
      <c r="D2658">
        <v>3.5</v>
      </c>
      <c r="E2658">
        <v>8.5</v>
      </c>
    </row>
    <row r="2659" spans="1:5" x14ac:dyDescent="0.4">
      <c r="A2659" t="s">
        <v>8</v>
      </c>
      <c r="B2659" t="s">
        <v>52</v>
      </c>
      <c r="C2659" s="12">
        <v>44802</v>
      </c>
      <c r="D2659">
        <v>6</v>
      </c>
      <c r="E2659">
        <v>0</v>
      </c>
    </row>
    <row r="2660" spans="1:5" x14ac:dyDescent="0.4">
      <c r="A2660" t="s">
        <v>8</v>
      </c>
      <c r="B2660" t="s">
        <v>64</v>
      </c>
      <c r="C2660" s="12">
        <v>44802</v>
      </c>
      <c r="D2660">
        <v>4</v>
      </c>
    </row>
    <row r="2661" spans="1:5" x14ac:dyDescent="0.4">
      <c r="A2661" t="s">
        <v>8</v>
      </c>
      <c r="B2661" t="s">
        <v>65</v>
      </c>
      <c r="C2661" s="12">
        <v>44802</v>
      </c>
      <c r="D2661">
        <v>2.5</v>
      </c>
    </row>
    <row r="2662" spans="1:5" x14ac:dyDescent="0.4">
      <c r="A2662" t="s">
        <v>8</v>
      </c>
      <c r="B2662" t="s">
        <v>52</v>
      </c>
      <c r="C2662" s="12">
        <v>44802</v>
      </c>
      <c r="D2662">
        <v>5</v>
      </c>
      <c r="E2662">
        <v>0</v>
      </c>
    </row>
    <row r="2663" spans="1:5" x14ac:dyDescent="0.4">
      <c r="A2663" t="s">
        <v>8</v>
      </c>
      <c r="B2663" t="s">
        <v>65</v>
      </c>
      <c r="C2663" s="12">
        <v>44802</v>
      </c>
      <c r="D2663">
        <v>2</v>
      </c>
    </row>
    <row r="2664" spans="1:5" x14ac:dyDescent="0.4">
      <c r="A2664" t="s">
        <v>8</v>
      </c>
      <c r="B2664" t="s">
        <v>25</v>
      </c>
      <c r="C2664" s="12">
        <v>44802</v>
      </c>
      <c r="D2664">
        <v>4</v>
      </c>
      <c r="E2664">
        <v>9</v>
      </c>
    </row>
    <row r="2665" spans="1:5" x14ac:dyDescent="0.4">
      <c r="A2665" t="s">
        <v>8</v>
      </c>
      <c r="B2665" t="s">
        <v>65</v>
      </c>
      <c r="C2665" s="12">
        <v>44802</v>
      </c>
      <c r="D2665">
        <v>3.5</v>
      </c>
    </row>
    <row r="2666" spans="1:5" x14ac:dyDescent="0.4">
      <c r="A2666" t="s">
        <v>8</v>
      </c>
      <c r="B2666" t="s">
        <v>65</v>
      </c>
      <c r="C2666" s="12">
        <v>44802</v>
      </c>
      <c r="D2666">
        <v>3</v>
      </c>
    </row>
    <row r="2667" spans="1:5" x14ac:dyDescent="0.4">
      <c r="A2667" t="s">
        <v>8</v>
      </c>
      <c r="B2667" t="s">
        <v>65</v>
      </c>
      <c r="C2667" s="12">
        <v>44802</v>
      </c>
      <c r="D2667">
        <v>3.5</v>
      </c>
    </row>
    <row r="2668" spans="1:5" x14ac:dyDescent="0.4">
      <c r="A2668" t="s">
        <v>8</v>
      </c>
      <c r="B2668" t="s">
        <v>65</v>
      </c>
      <c r="C2668" s="12">
        <v>44802</v>
      </c>
      <c r="D2668">
        <v>2.5</v>
      </c>
    </row>
    <row r="2669" spans="1:5" x14ac:dyDescent="0.4">
      <c r="A2669" t="s">
        <v>8</v>
      </c>
      <c r="B2669" t="s">
        <v>65</v>
      </c>
      <c r="C2669" s="12">
        <v>44802</v>
      </c>
      <c r="D2669">
        <v>2</v>
      </c>
    </row>
    <row r="2670" spans="1:5" x14ac:dyDescent="0.4">
      <c r="A2670" t="s">
        <v>8</v>
      </c>
      <c r="B2670" t="s">
        <v>51</v>
      </c>
      <c r="C2670" s="12">
        <v>44802</v>
      </c>
      <c r="D2670">
        <v>3</v>
      </c>
    </row>
    <row r="2671" spans="1:5" x14ac:dyDescent="0.4">
      <c r="A2671" t="s">
        <v>8</v>
      </c>
      <c r="B2671" t="s">
        <v>64</v>
      </c>
      <c r="C2671" s="12">
        <v>44802</v>
      </c>
      <c r="D2671">
        <v>3</v>
      </c>
    </row>
    <row r="2672" spans="1:5" x14ac:dyDescent="0.4">
      <c r="A2672" t="s">
        <v>8</v>
      </c>
      <c r="B2672" t="s">
        <v>51</v>
      </c>
      <c r="C2672" s="12">
        <v>44802</v>
      </c>
      <c r="D2672">
        <v>4</v>
      </c>
    </row>
    <row r="2673" spans="1:5" x14ac:dyDescent="0.4">
      <c r="A2673" t="s">
        <v>8</v>
      </c>
      <c r="B2673" t="s">
        <v>63</v>
      </c>
      <c r="C2673" s="12">
        <v>44802</v>
      </c>
      <c r="D2673">
        <v>4</v>
      </c>
    </row>
    <row r="2674" spans="1:5" x14ac:dyDescent="0.4">
      <c r="A2674" t="s">
        <v>8</v>
      </c>
      <c r="B2674" t="s">
        <v>29</v>
      </c>
      <c r="C2674" s="12">
        <v>44802</v>
      </c>
      <c r="D2674">
        <v>3</v>
      </c>
    </row>
    <row r="2675" spans="1:5" x14ac:dyDescent="0.4">
      <c r="A2675" t="s">
        <v>8</v>
      </c>
      <c r="B2675" t="s">
        <v>58</v>
      </c>
      <c r="C2675" s="12">
        <v>44802</v>
      </c>
      <c r="D2675">
        <v>2</v>
      </c>
      <c r="E2675">
        <v>0</v>
      </c>
    </row>
    <row r="2676" spans="1:5" x14ac:dyDescent="0.4">
      <c r="A2676" t="s">
        <v>8</v>
      </c>
      <c r="B2676" t="s">
        <v>65</v>
      </c>
      <c r="C2676" s="12">
        <v>44802</v>
      </c>
      <c r="D2676">
        <v>3</v>
      </c>
    </row>
    <row r="2677" spans="1:5" x14ac:dyDescent="0.4">
      <c r="A2677" t="s">
        <v>8</v>
      </c>
      <c r="B2677" t="s">
        <v>63</v>
      </c>
      <c r="C2677" s="12">
        <v>44802</v>
      </c>
      <c r="D2677">
        <v>3.5</v>
      </c>
    </row>
    <row r="2678" spans="1:5" x14ac:dyDescent="0.4">
      <c r="A2678" t="s">
        <v>8</v>
      </c>
      <c r="B2678" t="s">
        <v>30</v>
      </c>
      <c r="C2678" s="12">
        <v>44802</v>
      </c>
      <c r="D2678">
        <v>4</v>
      </c>
      <c r="E2678">
        <v>9.6</v>
      </c>
    </row>
    <row r="2679" spans="1:5" x14ac:dyDescent="0.4">
      <c r="A2679" t="s">
        <v>8</v>
      </c>
      <c r="B2679" t="s">
        <v>63</v>
      </c>
      <c r="C2679" s="12">
        <v>44802</v>
      </c>
      <c r="D2679">
        <v>3.5</v>
      </c>
    </row>
    <row r="2680" spans="1:5" x14ac:dyDescent="0.4">
      <c r="A2680" t="s">
        <v>8</v>
      </c>
      <c r="B2680" t="s">
        <v>49</v>
      </c>
      <c r="C2680" s="12">
        <v>44802</v>
      </c>
      <c r="D2680">
        <v>3</v>
      </c>
    </row>
    <row r="2681" spans="1:5" x14ac:dyDescent="0.4">
      <c r="A2681" t="s">
        <v>8</v>
      </c>
      <c r="B2681" t="s">
        <v>65</v>
      </c>
      <c r="C2681" s="12">
        <v>44802</v>
      </c>
      <c r="D2681">
        <v>3</v>
      </c>
    </row>
    <row r="2682" spans="1:5" x14ac:dyDescent="0.4">
      <c r="A2682" t="s">
        <v>8</v>
      </c>
      <c r="B2682" t="s">
        <v>65</v>
      </c>
      <c r="C2682" s="12">
        <v>44802</v>
      </c>
      <c r="D2682">
        <v>3</v>
      </c>
    </row>
    <row r="2683" spans="1:5" x14ac:dyDescent="0.4">
      <c r="A2683" t="s">
        <v>8</v>
      </c>
      <c r="B2683" t="s">
        <v>29</v>
      </c>
      <c r="C2683" s="12">
        <v>44802</v>
      </c>
      <c r="D2683">
        <v>5</v>
      </c>
      <c r="E2683">
        <v>9</v>
      </c>
    </row>
    <row r="2684" spans="1:5" x14ac:dyDescent="0.4">
      <c r="A2684" t="s">
        <v>8</v>
      </c>
      <c r="B2684" t="s">
        <v>65</v>
      </c>
      <c r="C2684" s="12">
        <v>44802</v>
      </c>
      <c r="D2684">
        <v>3</v>
      </c>
    </row>
    <row r="2685" spans="1:5" x14ac:dyDescent="0.4">
      <c r="A2685" t="s">
        <v>8</v>
      </c>
      <c r="B2685" t="s">
        <v>28</v>
      </c>
      <c r="C2685" s="12">
        <v>44802</v>
      </c>
      <c r="D2685">
        <v>2</v>
      </c>
      <c r="E2685">
        <v>9</v>
      </c>
    </row>
    <row r="2686" spans="1:5" x14ac:dyDescent="0.4">
      <c r="A2686" t="s">
        <v>8</v>
      </c>
      <c r="B2686" t="s">
        <v>65</v>
      </c>
      <c r="C2686" s="12">
        <v>44802</v>
      </c>
      <c r="D2686">
        <v>3</v>
      </c>
    </row>
    <row r="2687" spans="1:5" x14ac:dyDescent="0.4">
      <c r="A2687" t="s">
        <v>8</v>
      </c>
      <c r="B2687" t="s">
        <v>52</v>
      </c>
      <c r="C2687" s="12">
        <v>44802</v>
      </c>
      <c r="D2687">
        <v>3</v>
      </c>
      <c r="E2687">
        <v>0</v>
      </c>
    </row>
    <row r="2688" spans="1:5" x14ac:dyDescent="0.4">
      <c r="A2688" t="s">
        <v>8</v>
      </c>
      <c r="B2688" t="s">
        <v>51</v>
      </c>
      <c r="C2688" s="12">
        <v>44802</v>
      </c>
      <c r="D2688">
        <v>3</v>
      </c>
    </row>
    <row r="2689" spans="1:5" x14ac:dyDescent="0.4">
      <c r="A2689" t="s">
        <v>8</v>
      </c>
      <c r="B2689" t="s">
        <v>65</v>
      </c>
      <c r="C2689" s="12">
        <v>44802</v>
      </c>
      <c r="D2689">
        <v>3.5</v>
      </c>
    </row>
    <row r="2690" spans="1:5" x14ac:dyDescent="0.4">
      <c r="A2690" t="s">
        <v>8</v>
      </c>
      <c r="B2690" t="s">
        <v>29</v>
      </c>
      <c r="C2690" s="12">
        <v>44802</v>
      </c>
      <c r="D2690">
        <v>3</v>
      </c>
      <c r="E2690">
        <v>9</v>
      </c>
    </row>
    <row r="2691" spans="1:5" x14ac:dyDescent="0.4">
      <c r="A2691" t="s">
        <v>8</v>
      </c>
      <c r="B2691" t="s">
        <v>65</v>
      </c>
      <c r="C2691" s="12">
        <v>44802</v>
      </c>
      <c r="D2691">
        <v>5</v>
      </c>
    </row>
    <row r="2692" spans="1:5" x14ac:dyDescent="0.4">
      <c r="A2692" t="s">
        <v>8</v>
      </c>
      <c r="B2692" t="s">
        <v>65</v>
      </c>
      <c r="C2692" s="12">
        <v>44802</v>
      </c>
      <c r="D2692">
        <v>3</v>
      </c>
    </row>
    <row r="2693" spans="1:5" x14ac:dyDescent="0.4">
      <c r="A2693" t="s">
        <v>8</v>
      </c>
      <c r="B2693" t="s">
        <v>63</v>
      </c>
      <c r="C2693" s="12">
        <v>44802</v>
      </c>
      <c r="D2693">
        <v>3.5</v>
      </c>
    </row>
    <row r="2694" spans="1:5" x14ac:dyDescent="0.4">
      <c r="A2694" t="s">
        <v>8</v>
      </c>
      <c r="B2694" t="s">
        <v>65</v>
      </c>
      <c r="C2694" s="12">
        <v>44802</v>
      </c>
      <c r="D2694">
        <v>2.5</v>
      </c>
    </row>
    <row r="2695" spans="1:5" x14ac:dyDescent="0.4">
      <c r="A2695" t="s">
        <v>8</v>
      </c>
      <c r="B2695" t="s">
        <v>65</v>
      </c>
      <c r="C2695" s="12">
        <v>44802</v>
      </c>
      <c r="D2695">
        <v>3</v>
      </c>
    </row>
    <row r="2696" spans="1:5" x14ac:dyDescent="0.4">
      <c r="A2696" t="s">
        <v>8</v>
      </c>
      <c r="B2696" t="s">
        <v>65</v>
      </c>
      <c r="C2696" s="12">
        <v>44802</v>
      </c>
      <c r="D2696">
        <v>3</v>
      </c>
    </row>
    <row r="2697" spans="1:5" x14ac:dyDescent="0.4">
      <c r="A2697" t="s">
        <v>8</v>
      </c>
      <c r="B2697" t="s">
        <v>65</v>
      </c>
      <c r="C2697" s="12">
        <v>44802</v>
      </c>
      <c r="D2697">
        <v>3</v>
      </c>
    </row>
    <row r="2698" spans="1:5" x14ac:dyDescent="0.4">
      <c r="A2698" t="s">
        <v>8</v>
      </c>
      <c r="B2698" t="s">
        <v>65</v>
      </c>
      <c r="C2698" s="12">
        <v>44802</v>
      </c>
      <c r="D2698">
        <v>3</v>
      </c>
    </row>
    <row r="2699" spans="1:5" x14ac:dyDescent="0.4">
      <c r="A2699" t="s">
        <v>8</v>
      </c>
      <c r="B2699" t="s">
        <v>41</v>
      </c>
      <c r="C2699" s="12">
        <v>44802</v>
      </c>
      <c r="D2699">
        <v>4</v>
      </c>
    </row>
    <row r="2700" spans="1:5" x14ac:dyDescent="0.4">
      <c r="A2700" t="s">
        <v>8</v>
      </c>
      <c r="B2700" t="s">
        <v>65</v>
      </c>
      <c r="C2700" s="12">
        <v>44802</v>
      </c>
      <c r="D2700">
        <v>2.5</v>
      </c>
    </row>
    <row r="2701" spans="1:5" x14ac:dyDescent="0.4">
      <c r="A2701" t="s">
        <v>8</v>
      </c>
      <c r="B2701" t="s">
        <v>63</v>
      </c>
      <c r="C2701" s="12">
        <v>44802</v>
      </c>
      <c r="D2701">
        <v>4</v>
      </c>
    </row>
    <row r="2702" spans="1:5" x14ac:dyDescent="0.4">
      <c r="A2702" t="s">
        <v>8</v>
      </c>
      <c r="B2702" t="s">
        <v>30</v>
      </c>
      <c r="C2702" s="12">
        <v>44802</v>
      </c>
      <c r="D2702">
        <v>3</v>
      </c>
      <c r="E2702">
        <v>10.5</v>
      </c>
    </row>
    <row r="2703" spans="1:5" x14ac:dyDescent="0.4">
      <c r="A2703" t="s">
        <v>8</v>
      </c>
      <c r="B2703" t="s">
        <v>51</v>
      </c>
      <c r="C2703" s="12">
        <v>44802</v>
      </c>
      <c r="D2703">
        <v>5</v>
      </c>
    </row>
    <row r="2704" spans="1:5" x14ac:dyDescent="0.4">
      <c r="A2704" t="s">
        <v>8</v>
      </c>
      <c r="B2704" t="s">
        <v>51</v>
      </c>
      <c r="C2704" s="12">
        <v>44802</v>
      </c>
      <c r="D2704">
        <v>3</v>
      </c>
    </row>
    <row r="2705" spans="1:5" x14ac:dyDescent="0.4">
      <c r="A2705" t="s">
        <v>8</v>
      </c>
      <c r="B2705" t="s">
        <v>41</v>
      </c>
      <c r="C2705" s="12">
        <v>44802</v>
      </c>
      <c r="D2705">
        <v>3.5</v>
      </c>
    </row>
    <row r="2706" spans="1:5" x14ac:dyDescent="0.4">
      <c r="A2706" t="s">
        <v>8</v>
      </c>
      <c r="B2706" t="s">
        <v>65</v>
      </c>
      <c r="C2706" s="12">
        <v>44802</v>
      </c>
      <c r="D2706">
        <v>3</v>
      </c>
    </row>
    <row r="2707" spans="1:5" x14ac:dyDescent="0.4">
      <c r="A2707" t="s">
        <v>8</v>
      </c>
      <c r="B2707" t="s">
        <v>41</v>
      </c>
      <c r="C2707" s="12">
        <v>44802</v>
      </c>
      <c r="D2707">
        <v>3</v>
      </c>
    </row>
    <row r="2708" spans="1:5" x14ac:dyDescent="0.4">
      <c r="A2708" t="s">
        <v>8</v>
      </c>
      <c r="B2708" t="s">
        <v>49</v>
      </c>
      <c r="C2708" s="12">
        <v>44802</v>
      </c>
      <c r="D2708">
        <v>3</v>
      </c>
    </row>
    <row r="2709" spans="1:5" x14ac:dyDescent="0.4">
      <c r="A2709" t="s">
        <v>8</v>
      </c>
      <c r="B2709" t="s">
        <v>41</v>
      </c>
      <c r="C2709" s="12">
        <v>44802</v>
      </c>
      <c r="D2709">
        <v>4</v>
      </c>
    </row>
    <row r="2710" spans="1:5" x14ac:dyDescent="0.4">
      <c r="A2710" t="s">
        <v>8</v>
      </c>
      <c r="B2710" t="s">
        <v>29</v>
      </c>
      <c r="C2710" s="12">
        <v>44802</v>
      </c>
      <c r="D2710">
        <v>5</v>
      </c>
      <c r="E2710">
        <v>9</v>
      </c>
    </row>
    <row r="2711" spans="1:5" x14ac:dyDescent="0.4">
      <c r="A2711" t="s">
        <v>8</v>
      </c>
      <c r="B2711" t="s">
        <v>41</v>
      </c>
      <c r="C2711" s="12">
        <v>44802</v>
      </c>
      <c r="D2711">
        <v>5</v>
      </c>
    </row>
    <row r="2712" spans="1:5" x14ac:dyDescent="0.4">
      <c r="A2712" t="s">
        <v>8</v>
      </c>
      <c r="B2712" t="s">
        <v>64</v>
      </c>
      <c r="C2712" s="12">
        <v>44802</v>
      </c>
      <c r="D2712">
        <v>2.6</v>
      </c>
    </row>
    <row r="2713" spans="1:5" x14ac:dyDescent="0.4">
      <c r="A2713" t="s">
        <v>8</v>
      </c>
      <c r="B2713" t="s">
        <v>65</v>
      </c>
      <c r="C2713" s="12">
        <v>44802</v>
      </c>
      <c r="D2713">
        <v>2.5</v>
      </c>
    </row>
    <row r="2714" spans="1:5" x14ac:dyDescent="0.4">
      <c r="A2714" t="s">
        <v>8</v>
      </c>
      <c r="B2714" t="s">
        <v>65</v>
      </c>
      <c r="C2714" s="12">
        <v>44802</v>
      </c>
      <c r="D2714">
        <v>2</v>
      </c>
    </row>
    <row r="2715" spans="1:5" x14ac:dyDescent="0.4">
      <c r="A2715" t="s">
        <v>8</v>
      </c>
      <c r="B2715" t="s">
        <v>65</v>
      </c>
      <c r="C2715" s="12">
        <v>44802</v>
      </c>
      <c r="D2715">
        <v>2.5</v>
      </c>
    </row>
    <row r="2716" spans="1:5" x14ac:dyDescent="0.4">
      <c r="A2716" t="s">
        <v>8</v>
      </c>
      <c r="B2716" t="s">
        <v>27</v>
      </c>
      <c r="C2716" s="12">
        <v>44802</v>
      </c>
      <c r="D2716">
        <v>2.5</v>
      </c>
      <c r="E2716">
        <v>9.5</v>
      </c>
    </row>
    <row r="2717" spans="1:5" x14ac:dyDescent="0.4">
      <c r="A2717" t="s">
        <v>8</v>
      </c>
      <c r="B2717" t="s">
        <v>65</v>
      </c>
      <c r="C2717" s="12">
        <v>44802</v>
      </c>
      <c r="D2717">
        <v>3</v>
      </c>
    </row>
    <row r="2718" spans="1:5" x14ac:dyDescent="0.4">
      <c r="A2718" t="s">
        <v>8</v>
      </c>
      <c r="B2718" t="s">
        <v>51</v>
      </c>
      <c r="C2718" s="12">
        <v>44802</v>
      </c>
      <c r="D2718">
        <v>3</v>
      </c>
      <c r="E2718">
        <v>9.5</v>
      </c>
    </row>
    <row r="2719" spans="1:5" x14ac:dyDescent="0.4">
      <c r="A2719" t="s">
        <v>8</v>
      </c>
      <c r="B2719" t="s">
        <v>65</v>
      </c>
      <c r="C2719" s="12">
        <v>44802</v>
      </c>
      <c r="D2719">
        <v>3</v>
      </c>
    </row>
    <row r="2720" spans="1:5" x14ac:dyDescent="0.4">
      <c r="A2720" t="s">
        <v>8</v>
      </c>
      <c r="B2720" t="s">
        <v>65</v>
      </c>
      <c r="C2720" s="12">
        <v>44802</v>
      </c>
      <c r="D2720">
        <v>3</v>
      </c>
    </row>
    <row r="2721" spans="1:5" x14ac:dyDescent="0.4">
      <c r="A2721" t="s">
        <v>8</v>
      </c>
      <c r="B2721" t="s">
        <v>65</v>
      </c>
      <c r="C2721" s="12">
        <v>44802</v>
      </c>
      <c r="D2721">
        <v>3</v>
      </c>
    </row>
    <row r="2722" spans="1:5" x14ac:dyDescent="0.4">
      <c r="A2722" t="s">
        <v>8</v>
      </c>
      <c r="B2722" t="s">
        <v>65</v>
      </c>
      <c r="C2722" s="12">
        <v>44802</v>
      </c>
      <c r="D2722">
        <v>3</v>
      </c>
    </row>
    <row r="2723" spans="1:5" x14ac:dyDescent="0.4">
      <c r="A2723" t="s">
        <v>8</v>
      </c>
      <c r="B2723" t="s">
        <v>25</v>
      </c>
      <c r="C2723" s="12">
        <v>44802</v>
      </c>
      <c r="D2723">
        <v>3</v>
      </c>
      <c r="E2723">
        <v>9</v>
      </c>
    </row>
    <row r="2724" spans="1:5" x14ac:dyDescent="0.4">
      <c r="A2724" t="s">
        <v>8</v>
      </c>
      <c r="B2724" t="s">
        <v>65</v>
      </c>
      <c r="C2724" s="12">
        <v>44802</v>
      </c>
      <c r="D2724">
        <v>4</v>
      </c>
    </row>
    <row r="2725" spans="1:5" x14ac:dyDescent="0.4">
      <c r="A2725" t="s">
        <v>8</v>
      </c>
      <c r="B2725" t="s">
        <v>63</v>
      </c>
      <c r="C2725" s="12">
        <v>44802</v>
      </c>
      <c r="D2725">
        <v>3</v>
      </c>
    </row>
    <row r="2726" spans="1:5" x14ac:dyDescent="0.4">
      <c r="A2726" t="s">
        <v>8</v>
      </c>
      <c r="B2726" t="s">
        <v>51</v>
      </c>
      <c r="C2726" s="12">
        <v>44802</v>
      </c>
      <c r="D2726">
        <v>3</v>
      </c>
    </row>
    <row r="2727" spans="1:5" x14ac:dyDescent="0.4">
      <c r="A2727" t="s">
        <v>8</v>
      </c>
      <c r="B2727" t="s">
        <v>26</v>
      </c>
      <c r="C2727" s="12">
        <v>44802</v>
      </c>
      <c r="D2727">
        <v>5</v>
      </c>
      <c r="E2727">
        <v>9.5</v>
      </c>
    </row>
    <row r="2728" spans="1:5" x14ac:dyDescent="0.4">
      <c r="A2728" t="s">
        <v>8</v>
      </c>
      <c r="B2728" t="s">
        <v>30</v>
      </c>
      <c r="C2728" s="12">
        <v>44802</v>
      </c>
      <c r="D2728">
        <v>3</v>
      </c>
      <c r="E2728">
        <v>10.5</v>
      </c>
    </row>
    <row r="2729" spans="1:5" x14ac:dyDescent="0.4">
      <c r="A2729" t="s">
        <v>8</v>
      </c>
      <c r="B2729" t="s">
        <v>65</v>
      </c>
      <c r="C2729" s="12">
        <v>44802</v>
      </c>
      <c r="D2729">
        <v>3</v>
      </c>
    </row>
    <row r="2730" spans="1:5" x14ac:dyDescent="0.4">
      <c r="A2730" t="s">
        <v>8</v>
      </c>
      <c r="B2730" t="s">
        <v>63</v>
      </c>
      <c r="C2730" s="12">
        <v>44802</v>
      </c>
      <c r="D2730">
        <v>3.5</v>
      </c>
    </row>
    <row r="2731" spans="1:5" x14ac:dyDescent="0.4">
      <c r="A2731" t="s">
        <v>8</v>
      </c>
      <c r="B2731" t="s">
        <v>26</v>
      </c>
      <c r="C2731" s="12">
        <v>44802</v>
      </c>
      <c r="D2731">
        <v>5</v>
      </c>
      <c r="E2731">
        <v>10</v>
      </c>
    </row>
    <row r="2732" spans="1:5" x14ac:dyDescent="0.4">
      <c r="A2732" t="s">
        <v>8</v>
      </c>
      <c r="B2732" t="s">
        <v>33</v>
      </c>
      <c r="C2732" s="12">
        <v>44802</v>
      </c>
      <c r="D2732">
        <v>5</v>
      </c>
      <c r="E2732">
        <v>8.1999999999999993</v>
      </c>
    </row>
    <row r="2733" spans="1:5" x14ac:dyDescent="0.4">
      <c r="A2733" t="s">
        <v>8</v>
      </c>
      <c r="B2733" t="s">
        <v>51</v>
      </c>
      <c r="C2733" s="12">
        <v>44802</v>
      </c>
      <c r="D2733">
        <v>3</v>
      </c>
    </row>
    <row r="2734" spans="1:5" x14ac:dyDescent="0.4">
      <c r="A2734" t="s">
        <v>8</v>
      </c>
      <c r="B2734" t="s">
        <v>65</v>
      </c>
      <c r="C2734" s="12">
        <v>44802</v>
      </c>
      <c r="D2734">
        <v>3</v>
      </c>
    </row>
    <row r="2735" spans="1:5" x14ac:dyDescent="0.4">
      <c r="A2735" t="s">
        <v>8</v>
      </c>
      <c r="B2735" t="s">
        <v>65</v>
      </c>
      <c r="C2735" s="12">
        <v>44802</v>
      </c>
      <c r="D2735">
        <v>5</v>
      </c>
    </row>
    <row r="2736" spans="1:5" x14ac:dyDescent="0.4">
      <c r="A2736" t="s">
        <v>8</v>
      </c>
      <c r="B2736" t="s">
        <v>51</v>
      </c>
      <c r="C2736" s="12">
        <v>44802</v>
      </c>
      <c r="D2736">
        <v>3</v>
      </c>
    </row>
    <row r="2737" spans="1:5" x14ac:dyDescent="0.4">
      <c r="A2737" t="s">
        <v>8</v>
      </c>
      <c r="B2737" t="s">
        <v>35</v>
      </c>
      <c r="C2737" s="12">
        <v>44802</v>
      </c>
      <c r="D2737">
        <v>3</v>
      </c>
      <c r="E2737">
        <v>9.5</v>
      </c>
    </row>
    <row r="2738" spans="1:5" x14ac:dyDescent="0.4">
      <c r="A2738" t="s">
        <v>8</v>
      </c>
      <c r="B2738" t="s">
        <v>63</v>
      </c>
      <c r="C2738" s="12">
        <v>44802</v>
      </c>
      <c r="D2738">
        <v>3</v>
      </c>
    </row>
    <row r="2739" spans="1:5" x14ac:dyDescent="0.4">
      <c r="A2739" t="s">
        <v>8</v>
      </c>
      <c r="B2739" t="s">
        <v>65</v>
      </c>
      <c r="C2739" s="12">
        <v>44802</v>
      </c>
      <c r="D2739">
        <v>2.5</v>
      </c>
    </row>
    <row r="2740" spans="1:5" x14ac:dyDescent="0.4">
      <c r="A2740" t="s">
        <v>8</v>
      </c>
      <c r="B2740" t="s">
        <v>64</v>
      </c>
      <c r="C2740" s="12">
        <v>44802</v>
      </c>
      <c r="D2740">
        <v>3.5</v>
      </c>
    </row>
    <row r="2741" spans="1:5" x14ac:dyDescent="0.4">
      <c r="A2741" t="s">
        <v>8</v>
      </c>
      <c r="B2741" t="s">
        <v>64</v>
      </c>
      <c r="C2741" s="12">
        <v>44802</v>
      </c>
      <c r="D2741">
        <v>5</v>
      </c>
    </row>
    <row r="2742" spans="1:5" x14ac:dyDescent="0.4">
      <c r="A2742" t="s">
        <v>8</v>
      </c>
      <c r="B2742" t="s">
        <v>65</v>
      </c>
      <c r="C2742" s="12">
        <v>44802</v>
      </c>
      <c r="D2742">
        <v>3.5</v>
      </c>
    </row>
    <row r="2743" spans="1:5" x14ac:dyDescent="0.4">
      <c r="A2743" t="s">
        <v>8</v>
      </c>
      <c r="B2743" t="s">
        <v>65</v>
      </c>
      <c r="C2743" s="12">
        <v>44802</v>
      </c>
      <c r="D2743">
        <v>2</v>
      </c>
    </row>
    <row r="2744" spans="1:5" x14ac:dyDescent="0.4">
      <c r="A2744" t="s">
        <v>8</v>
      </c>
      <c r="B2744" t="s">
        <v>30</v>
      </c>
      <c r="C2744" s="12">
        <v>44802</v>
      </c>
      <c r="D2744">
        <v>3</v>
      </c>
      <c r="E2744">
        <v>9.5</v>
      </c>
    </row>
    <row r="2745" spans="1:5" x14ac:dyDescent="0.4">
      <c r="A2745" t="s">
        <v>8</v>
      </c>
      <c r="B2745" t="s">
        <v>65</v>
      </c>
      <c r="C2745" s="12">
        <v>44802</v>
      </c>
      <c r="D2745">
        <v>3</v>
      </c>
    </row>
    <row r="2746" spans="1:5" x14ac:dyDescent="0.4">
      <c r="A2746" t="s">
        <v>8</v>
      </c>
      <c r="B2746" t="s">
        <v>64</v>
      </c>
      <c r="C2746" s="12">
        <v>44802</v>
      </c>
      <c r="D2746">
        <v>2.5</v>
      </c>
    </row>
    <row r="2747" spans="1:5" x14ac:dyDescent="0.4">
      <c r="A2747" t="s">
        <v>8</v>
      </c>
      <c r="B2747" t="s">
        <v>34</v>
      </c>
      <c r="C2747" s="12">
        <v>44802</v>
      </c>
      <c r="D2747">
        <v>4</v>
      </c>
      <c r="E2747">
        <v>10.5</v>
      </c>
    </row>
    <row r="2748" spans="1:5" x14ac:dyDescent="0.4">
      <c r="A2748" t="s">
        <v>8</v>
      </c>
      <c r="B2748" t="s">
        <v>65</v>
      </c>
      <c r="C2748" s="12">
        <v>44802</v>
      </c>
      <c r="D2748">
        <v>3</v>
      </c>
    </row>
    <row r="2749" spans="1:5" x14ac:dyDescent="0.4">
      <c r="A2749" t="s">
        <v>8</v>
      </c>
      <c r="B2749" t="s">
        <v>41</v>
      </c>
      <c r="C2749" s="12">
        <v>44802</v>
      </c>
      <c r="D2749">
        <v>3</v>
      </c>
    </row>
    <row r="2750" spans="1:5" x14ac:dyDescent="0.4">
      <c r="A2750" t="s">
        <v>8</v>
      </c>
      <c r="B2750" t="s">
        <v>65</v>
      </c>
      <c r="C2750" s="12">
        <v>44802</v>
      </c>
      <c r="D2750">
        <v>3.5</v>
      </c>
    </row>
    <row r="2751" spans="1:5" x14ac:dyDescent="0.4">
      <c r="A2751" t="s">
        <v>8</v>
      </c>
      <c r="B2751" t="s">
        <v>65</v>
      </c>
      <c r="C2751" s="12">
        <v>44802</v>
      </c>
      <c r="D2751">
        <v>3</v>
      </c>
    </row>
    <row r="2752" spans="1:5" x14ac:dyDescent="0.4">
      <c r="A2752" t="s">
        <v>8</v>
      </c>
      <c r="B2752" t="s">
        <v>65</v>
      </c>
      <c r="C2752" s="12">
        <v>44802</v>
      </c>
      <c r="D2752">
        <v>3</v>
      </c>
    </row>
    <row r="2753" spans="1:5" x14ac:dyDescent="0.4">
      <c r="A2753" t="s">
        <v>8</v>
      </c>
      <c r="B2753" t="s">
        <v>64</v>
      </c>
      <c r="C2753" s="12">
        <v>44802</v>
      </c>
      <c r="D2753">
        <v>2.5</v>
      </c>
    </row>
    <row r="2754" spans="1:5" x14ac:dyDescent="0.4">
      <c r="A2754" t="s">
        <v>8</v>
      </c>
      <c r="B2754" t="s">
        <v>65</v>
      </c>
      <c r="C2754" s="12">
        <v>44802</v>
      </c>
      <c r="D2754">
        <v>3</v>
      </c>
    </row>
    <row r="2755" spans="1:5" x14ac:dyDescent="0.4">
      <c r="A2755" t="s">
        <v>8</v>
      </c>
      <c r="B2755" t="s">
        <v>63</v>
      </c>
      <c r="C2755" s="12">
        <v>44802</v>
      </c>
      <c r="D2755">
        <v>3</v>
      </c>
    </row>
    <row r="2756" spans="1:5" x14ac:dyDescent="0.4">
      <c r="A2756" t="s">
        <v>8</v>
      </c>
      <c r="B2756" t="s">
        <v>64</v>
      </c>
      <c r="C2756" s="12">
        <v>44802</v>
      </c>
      <c r="D2756">
        <v>4</v>
      </c>
    </row>
    <row r="2757" spans="1:5" x14ac:dyDescent="0.4">
      <c r="A2757" t="s">
        <v>8</v>
      </c>
      <c r="B2757" t="s">
        <v>65</v>
      </c>
      <c r="C2757" s="12">
        <v>44802</v>
      </c>
      <c r="D2757">
        <v>2.5</v>
      </c>
    </row>
    <row r="2758" spans="1:5" x14ac:dyDescent="0.4">
      <c r="A2758" t="s">
        <v>8</v>
      </c>
      <c r="B2758" t="s">
        <v>51</v>
      </c>
      <c r="C2758" s="12">
        <v>44802</v>
      </c>
      <c r="D2758">
        <v>4</v>
      </c>
    </row>
    <row r="2759" spans="1:5" x14ac:dyDescent="0.4">
      <c r="A2759" t="s">
        <v>8</v>
      </c>
      <c r="B2759" t="s">
        <v>26</v>
      </c>
      <c r="C2759" s="12">
        <v>44802</v>
      </c>
      <c r="D2759">
        <v>4</v>
      </c>
      <c r="E2759">
        <v>9</v>
      </c>
    </row>
    <row r="2760" spans="1:5" x14ac:dyDescent="0.4">
      <c r="A2760" t="s">
        <v>8</v>
      </c>
      <c r="B2760" t="s">
        <v>58</v>
      </c>
      <c r="C2760" s="12">
        <v>44802</v>
      </c>
      <c r="D2760">
        <v>6</v>
      </c>
      <c r="E2760">
        <v>0</v>
      </c>
    </row>
    <row r="2761" spans="1:5" x14ac:dyDescent="0.4">
      <c r="A2761" t="s">
        <v>8</v>
      </c>
      <c r="B2761" t="s">
        <v>64</v>
      </c>
      <c r="C2761" s="12">
        <v>44802</v>
      </c>
      <c r="D2761">
        <v>4</v>
      </c>
    </row>
    <row r="2762" spans="1:5" x14ac:dyDescent="0.4">
      <c r="A2762" t="s">
        <v>8</v>
      </c>
      <c r="B2762" t="s">
        <v>63</v>
      </c>
      <c r="C2762" s="12">
        <v>44802</v>
      </c>
      <c r="D2762">
        <v>4</v>
      </c>
    </row>
    <row r="2763" spans="1:5" x14ac:dyDescent="0.4">
      <c r="A2763" t="s">
        <v>8</v>
      </c>
      <c r="B2763" t="s">
        <v>63</v>
      </c>
      <c r="C2763" s="12">
        <v>44802</v>
      </c>
      <c r="D2763">
        <v>4</v>
      </c>
    </row>
    <row r="2764" spans="1:5" x14ac:dyDescent="0.4">
      <c r="A2764" t="s">
        <v>8</v>
      </c>
      <c r="B2764" t="s">
        <v>33</v>
      </c>
      <c r="C2764" s="12">
        <v>44802</v>
      </c>
      <c r="D2764">
        <v>2.5</v>
      </c>
      <c r="E2764">
        <v>9</v>
      </c>
    </row>
    <row r="2765" spans="1:5" x14ac:dyDescent="0.4">
      <c r="A2765" t="s">
        <v>8</v>
      </c>
      <c r="B2765" t="s">
        <v>65</v>
      </c>
      <c r="C2765" s="12">
        <v>44802</v>
      </c>
      <c r="D2765">
        <v>4</v>
      </c>
    </row>
    <row r="2766" spans="1:5" x14ac:dyDescent="0.4">
      <c r="A2766" t="s">
        <v>8</v>
      </c>
      <c r="B2766" t="s">
        <v>30</v>
      </c>
      <c r="C2766" s="12">
        <v>44802</v>
      </c>
      <c r="D2766">
        <v>1.5</v>
      </c>
      <c r="E2766">
        <v>9.6999999999999993</v>
      </c>
    </row>
    <row r="2767" spans="1:5" x14ac:dyDescent="0.4">
      <c r="A2767" t="s">
        <v>8</v>
      </c>
      <c r="B2767" t="s">
        <v>41</v>
      </c>
      <c r="C2767" s="12">
        <v>44802</v>
      </c>
      <c r="D2767">
        <v>3</v>
      </c>
    </row>
    <row r="2768" spans="1:5" x14ac:dyDescent="0.4">
      <c r="A2768" t="s">
        <v>8</v>
      </c>
      <c r="B2768" t="s">
        <v>51</v>
      </c>
      <c r="C2768" s="12">
        <v>44802</v>
      </c>
      <c r="D2768">
        <v>4</v>
      </c>
    </row>
    <row r="2769" spans="1:5" x14ac:dyDescent="0.4">
      <c r="A2769" t="s">
        <v>8</v>
      </c>
      <c r="B2769" t="s">
        <v>29</v>
      </c>
      <c r="C2769" s="12">
        <v>44802</v>
      </c>
      <c r="D2769">
        <v>4</v>
      </c>
      <c r="E2769">
        <v>8.8000000000000007</v>
      </c>
    </row>
    <row r="2770" spans="1:5" x14ac:dyDescent="0.4">
      <c r="A2770" t="s">
        <v>8</v>
      </c>
      <c r="B2770" t="s">
        <v>63</v>
      </c>
      <c r="C2770" s="12">
        <v>44802</v>
      </c>
      <c r="D2770">
        <v>2.5</v>
      </c>
    </row>
    <row r="2771" spans="1:5" x14ac:dyDescent="0.4">
      <c r="A2771" t="s">
        <v>8</v>
      </c>
      <c r="B2771" t="s">
        <v>30</v>
      </c>
      <c r="C2771" s="12">
        <v>44802</v>
      </c>
      <c r="D2771">
        <v>2</v>
      </c>
      <c r="E2771">
        <v>10</v>
      </c>
    </row>
    <row r="2772" spans="1:5" x14ac:dyDescent="0.4">
      <c r="A2772" t="s">
        <v>8</v>
      </c>
      <c r="B2772" t="s">
        <v>65</v>
      </c>
      <c r="C2772" s="12">
        <v>44802</v>
      </c>
      <c r="D2772">
        <v>2</v>
      </c>
    </row>
    <row r="2773" spans="1:5" x14ac:dyDescent="0.4">
      <c r="A2773" t="s">
        <v>8</v>
      </c>
      <c r="B2773" t="s">
        <v>30</v>
      </c>
      <c r="C2773" s="12">
        <v>44802</v>
      </c>
      <c r="D2773">
        <v>3</v>
      </c>
      <c r="E2773">
        <v>9.6</v>
      </c>
    </row>
    <row r="2774" spans="1:5" x14ac:dyDescent="0.4">
      <c r="A2774" t="s">
        <v>8</v>
      </c>
      <c r="B2774" t="s">
        <v>65</v>
      </c>
      <c r="C2774" s="12">
        <v>44802</v>
      </c>
      <c r="D2774">
        <v>3</v>
      </c>
    </row>
    <row r="2775" spans="1:5" x14ac:dyDescent="0.4">
      <c r="A2775" t="s">
        <v>8</v>
      </c>
      <c r="B2775" t="s">
        <v>63</v>
      </c>
      <c r="C2775" s="12">
        <v>44802</v>
      </c>
      <c r="D2775">
        <v>3</v>
      </c>
    </row>
    <row r="2776" spans="1:5" x14ac:dyDescent="0.4">
      <c r="A2776" t="s">
        <v>8</v>
      </c>
      <c r="B2776" t="s">
        <v>41</v>
      </c>
      <c r="C2776" s="12">
        <v>44802</v>
      </c>
      <c r="D2776">
        <v>3</v>
      </c>
    </row>
    <row r="2777" spans="1:5" x14ac:dyDescent="0.4">
      <c r="A2777" t="s">
        <v>8</v>
      </c>
      <c r="B2777" t="s">
        <v>41</v>
      </c>
      <c r="C2777" s="12">
        <v>44802</v>
      </c>
      <c r="D2777">
        <v>2.5</v>
      </c>
    </row>
    <row r="2778" spans="1:5" x14ac:dyDescent="0.4">
      <c r="A2778" t="s">
        <v>8</v>
      </c>
      <c r="B2778" t="s">
        <v>29</v>
      </c>
      <c r="C2778" s="12">
        <v>44837</v>
      </c>
      <c r="D2778">
        <v>2</v>
      </c>
      <c r="E2778">
        <v>8.5</v>
      </c>
    </row>
    <row r="2779" spans="1:5" x14ac:dyDescent="0.4">
      <c r="A2779" t="s">
        <v>8</v>
      </c>
      <c r="B2779" t="s">
        <v>65</v>
      </c>
      <c r="C2779" s="12">
        <v>44837</v>
      </c>
      <c r="D2779">
        <v>2.5</v>
      </c>
    </row>
    <row r="2780" spans="1:5" x14ac:dyDescent="0.4">
      <c r="A2780" t="s">
        <v>8</v>
      </c>
      <c r="B2780" t="s">
        <v>65</v>
      </c>
      <c r="C2780" s="12">
        <v>44837</v>
      </c>
      <c r="D2780">
        <v>2</v>
      </c>
    </row>
    <row r="2781" spans="1:5" x14ac:dyDescent="0.4">
      <c r="A2781" t="s">
        <v>8</v>
      </c>
      <c r="B2781" t="s">
        <v>64</v>
      </c>
      <c r="C2781" s="12">
        <v>44837</v>
      </c>
      <c r="D2781">
        <v>2.5</v>
      </c>
    </row>
    <row r="2782" spans="1:5" x14ac:dyDescent="0.4">
      <c r="A2782" t="s">
        <v>8</v>
      </c>
      <c r="B2782" t="s">
        <v>65</v>
      </c>
      <c r="C2782" s="12">
        <v>44837</v>
      </c>
      <c r="D2782">
        <v>5</v>
      </c>
    </row>
    <row r="2783" spans="1:5" x14ac:dyDescent="0.4">
      <c r="A2783" t="s">
        <v>8</v>
      </c>
      <c r="B2783" t="s">
        <v>49</v>
      </c>
      <c r="C2783" s="12">
        <v>44837</v>
      </c>
      <c r="D2783">
        <v>4</v>
      </c>
    </row>
    <row r="2784" spans="1:5" x14ac:dyDescent="0.4">
      <c r="A2784" t="s">
        <v>8</v>
      </c>
      <c r="B2784" t="s">
        <v>29</v>
      </c>
      <c r="C2784" s="12">
        <v>44837</v>
      </c>
      <c r="D2784">
        <v>2.5</v>
      </c>
      <c r="E2784">
        <v>9</v>
      </c>
    </row>
    <row r="2785" spans="1:5" x14ac:dyDescent="0.4">
      <c r="A2785" t="s">
        <v>8</v>
      </c>
      <c r="B2785" t="s">
        <v>41</v>
      </c>
      <c r="C2785" s="12">
        <v>44837</v>
      </c>
      <c r="D2785">
        <v>2</v>
      </c>
    </row>
    <row r="2786" spans="1:5" x14ac:dyDescent="0.4">
      <c r="A2786" t="s">
        <v>8</v>
      </c>
      <c r="B2786" t="s">
        <v>64</v>
      </c>
      <c r="C2786" s="12">
        <v>44837</v>
      </c>
      <c r="D2786">
        <v>3</v>
      </c>
    </row>
    <row r="2787" spans="1:5" x14ac:dyDescent="0.4">
      <c r="A2787" t="s">
        <v>8</v>
      </c>
      <c r="B2787" t="s">
        <v>26</v>
      </c>
      <c r="C2787" s="12">
        <v>44837</v>
      </c>
      <c r="D2787">
        <v>4</v>
      </c>
      <c r="E2787">
        <v>8.6999999999999993</v>
      </c>
    </row>
    <row r="2788" spans="1:5" x14ac:dyDescent="0.4">
      <c r="A2788" t="s">
        <v>8</v>
      </c>
      <c r="B2788" t="s">
        <v>64</v>
      </c>
      <c r="C2788" s="12">
        <v>44837</v>
      </c>
      <c r="D2788">
        <v>2</v>
      </c>
    </row>
    <row r="2789" spans="1:5" x14ac:dyDescent="0.4">
      <c r="A2789" t="s">
        <v>8</v>
      </c>
      <c r="B2789" t="s">
        <v>63</v>
      </c>
      <c r="C2789" s="12">
        <v>44837</v>
      </c>
      <c r="D2789">
        <v>3.5</v>
      </c>
    </row>
    <row r="2790" spans="1:5" x14ac:dyDescent="0.4">
      <c r="A2790" t="s">
        <v>8</v>
      </c>
      <c r="B2790" t="s">
        <v>51</v>
      </c>
      <c r="C2790" s="12">
        <v>44837</v>
      </c>
      <c r="D2790">
        <v>2</v>
      </c>
    </row>
    <row r="2791" spans="1:5" x14ac:dyDescent="0.4">
      <c r="A2791" t="s">
        <v>8</v>
      </c>
      <c r="B2791" t="s">
        <v>29</v>
      </c>
      <c r="C2791" s="12">
        <v>44837</v>
      </c>
      <c r="D2791">
        <v>3</v>
      </c>
      <c r="E2791">
        <v>9.5</v>
      </c>
    </row>
    <row r="2792" spans="1:5" x14ac:dyDescent="0.4">
      <c r="A2792" t="s">
        <v>8</v>
      </c>
      <c r="B2792" t="s">
        <v>49</v>
      </c>
      <c r="C2792" s="12">
        <v>44837</v>
      </c>
      <c r="D2792">
        <v>2</v>
      </c>
    </row>
    <row r="2793" spans="1:5" x14ac:dyDescent="0.4">
      <c r="A2793" t="s">
        <v>8</v>
      </c>
      <c r="B2793" t="s">
        <v>65</v>
      </c>
      <c r="C2793" s="12">
        <v>44837</v>
      </c>
      <c r="D2793">
        <v>2.5</v>
      </c>
    </row>
    <row r="2794" spans="1:5" x14ac:dyDescent="0.4">
      <c r="A2794" t="s">
        <v>8</v>
      </c>
      <c r="B2794" t="s">
        <v>30</v>
      </c>
      <c r="C2794" s="12">
        <v>44837</v>
      </c>
      <c r="D2794">
        <v>3</v>
      </c>
      <c r="E2794">
        <v>9.6</v>
      </c>
    </row>
    <row r="2795" spans="1:5" x14ac:dyDescent="0.4">
      <c r="A2795" t="s">
        <v>8</v>
      </c>
      <c r="B2795" t="s">
        <v>65</v>
      </c>
      <c r="C2795" s="12">
        <v>44837</v>
      </c>
      <c r="D2795">
        <v>4</v>
      </c>
    </row>
    <row r="2796" spans="1:5" x14ac:dyDescent="0.4">
      <c r="A2796" t="s">
        <v>8</v>
      </c>
      <c r="B2796" t="s">
        <v>65</v>
      </c>
      <c r="C2796" s="12">
        <v>44837</v>
      </c>
      <c r="D2796">
        <v>3</v>
      </c>
    </row>
    <row r="2797" spans="1:5" x14ac:dyDescent="0.4">
      <c r="A2797" t="s">
        <v>8</v>
      </c>
      <c r="B2797" t="s">
        <v>63</v>
      </c>
      <c r="C2797" s="12">
        <v>44837</v>
      </c>
      <c r="D2797">
        <v>4</v>
      </c>
    </row>
    <row r="2798" spans="1:5" x14ac:dyDescent="0.4">
      <c r="A2798" t="s">
        <v>8</v>
      </c>
      <c r="B2798" t="s">
        <v>26</v>
      </c>
      <c r="C2798" s="12">
        <v>44837</v>
      </c>
      <c r="D2798">
        <v>2</v>
      </c>
      <c r="E2798">
        <v>9</v>
      </c>
    </row>
    <row r="2799" spans="1:5" x14ac:dyDescent="0.4">
      <c r="A2799" t="s">
        <v>8</v>
      </c>
      <c r="B2799" t="s">
        <v>27</v>
      </c>
      <c r="C2799" s="12">
        <v>44837</v>
      </c>
      <c r="D2799">
        <v>3</v>
      </c>
      <c r="E2799">
        <v>9.5</v>
      </c>
    </row>
    <row r="2800" spans="1:5" x14ac:dyDescent="0.4">
      <c r="A2800" t="s">
        <v>8</v>
      </c>
      <c r="B2800" t="s">
        <v>30</v>
      </c>
      <c r="C2800" s="12">
        <v>44837</v>
      </c>
      <c r="D2800">
        <v>3</v>
      </c>
      <c r="E2800">
        <v>10</v>
      </c>
    </row>
    <row r="2801" spans="1:5" x14ac:dyDescent="0.4">
      <c r="A2801" t="s">
        <v>8</v>
      </c>
      <c r="B2801" t="s">
        <v>65</v>
      </c>
      <c r="C2801" s="12">
        <v>44837</v>
      </c>
      <c r="D2801">
        <v>3</v>
      </c>
    </row>
    <row r="2802" spans="1:5" x14ac:dyDescent="0.4">
      <c r="A2802" t="s">
        <v>8</v>
      </c>
      <c r="B2802" t="s">
        <v>41</v>
      </c>
      <c r="C2802" s="12">
        <v>44837</v>
      </c>
      <c r="D2802">
        <v>2.5</v>
      </c>
    </row>
    <row r="2803" spans="1:5" x14ac:dyDescent="0.4">
      <c r="A2803" t="s">
        <v>8</v>
      </c>
      <c r="B2803" t="s">
        <v>65</v>
      </c>
      <c r="C2803" s="12">
        <v>44837</v>
      </c>
      <c r="D2803">
        <v>5</v>
      </c>
    </row>
    <row r="2804" spans="1:5" x14ac:dyDescent="0.4">
      <c r="A2804" t="s">
        <v>8</v>
      </c>
      <c r="B2804" t="s">
        <v>64</v>
      </c>
      <c r="C2804" s="12">
        <v>44837</v>
      </c>
      <c r="D2804">
        <v>3</v>
      </c>
    </row>
    <row r="2805" spans="1:5" x14ac:dyDescent="0.4">
      <c r="A2805" t="s">
        <v>8</v>
      </c>
      <c r="B2805" t="s">
        <v>65</v>
      </c>
      <c r="C2805" s="12">
        <v>44837</v>
      </c>
      <c r="D2805">
        <v>3.5</v>
      </c>
    </row>
    <row r="2806" spans="1:5" x14ac:dyDescent="0.4">
      <c r="A2806" t="s">
        <v>8</v>
      </c>
      <c r="B2806" t="s">
        <v>65</v>
      </c>
      <c r="C2806" s="12">
        <v>44837</v>
      </c>
      <c r="D2806">
        <v>3</v>
      </c>
    </row>
    <row r="2807" spans="1:5" x14ac:dyDescent="0.4">
      <c r="A2807" t="s">
        <v>8</v>
      </c>
      <c r="B2807" t="s">
        <v>65</v>
      </c>
      <c r="C2807" s="12">
        <v>44837</v>
      </c>
      <c r="D2807">
        <v>3</v>
      </c>
    </row>
    <row r="2808" spans="1:5" x14ac:dyDescent="0.4">
      <c r="A2808" t="s">
        <v>8</v>
      </c>
      <c r="B2808" t="s">
        <v>51</v>
      </c>
      <c r="C2808" s="12">
        <v>44837</v>
      </c>
      <c r="D2808">
        <v>3</v>
      </c>
    </row>
    <row r="2809" spans="1:5" x14ac:dyDescent="0.4">
      <c r="A2809" t="s">
        <v>8</v>
      </c>
      <c r="B2809" t="s">
        <v>51</v>
      </c>
      <c r="C2809" s="12">
        <v>44837</v>
      </c>
      <c r="D2809">
        <v>3</v>
      </c>
    </row>
    <row r="2810" spans="1:5" x14ac:dyDescent="0.4">
      <c r="A2810" t="s">
        <v>8</v>
      </c>
      <c r="B2810" t="s">
        <v>64</v>
      </c>
      <c r="C2810" s="12">
        <v>44837</v>
      </c>
      <c r="D2810">
        <v>3</v>
      </c>
    </row>
    <row r="2811" spans="1:5" x14ac:dyDescent="0.4">
      <c r="A2811" t="s">
        <v>8</v>
      </c>
      <c r="B2811" t="s">
        <v>65</v>
      </c>
      <c r="C2811" s="12">
        <v>44837</v>
      </c>
      <c r="D2811">
        <v>3</v>
      </c>
    </row>
    <row r="2812" spans="1:5" x14ac:dyDescent="0.4">
      <c r="A2812" t="s">
        <v>8</v>
      </c>
      <c r="B2812" t="s">
        <v>65</v>
      </c>
      <c r="C2812" s="12">
        <v>44837</v>
      </c>
      <c r="D2812">
        <v>2.5</v>
      </c>
    </row>
    <row r="2813" spans="1:5" x14ac:dyDescent="0.4">
      <c r="A2813" t="s">
        <v>8</v>
      </c>
      <c r="B2813" t="s">
        <v>41</v>
      </c>
      <c r="C2813" s="12">
        <v>44837</v>
      </c>
      <c r="D2813">
        <v>4</v>
      </c>
    </row>
    <row r="2814" spans="1:5" x14ac:dyDescent="0.4">
      <c r="A2814" t="s">
        <v>8</v>
      </c>
      <c r="B2814" t="s">
        <v>65</v>
      </c>
      <c r="C2814" s="12">
        <v>44837</v>
      </c>
      <c r="D2814">
        <v>3</v>
      </c>
    </row>
    <row r="2815" spans="1:5" x14ac:dyDescent="0.4">
      <c r="A2815" t="s">
        <v>8</v>
      </c>
      <c r="B2815" t="s">
        <v>49</v>
      </c>
      <c r="C2815" s="12">
        <v>44837</v>
      </c>
      <c r="D2815">
        <v>3</v>
      </c>
    </row>
    <row r="2816" spans="1:5" x14ac:dyDescent="0.4">
      <c r="A2816" t="s">
        <v>8</v>
      </c>
      <c r="B2816" t="s">
        <v>29</v>
      </c>
      <c r="C2816" s="12">
        <v>44837</v>
      </c>
      <c r="D2816">
        <v>3</v>
      </c>
      <c r="E2816">
        <v>9</v>
      </c>
    </row>
    <row r="2817" spans="1:5" x14ac:dyDescent="0.4">
      <c r="A2817" t="s">
        <v>8</v>
      </c>
      <c r="B2817" t="s">
        <v>51</v>
      </c>
      <c r="C2817" s="12">
        <v>44837</v>
      </c>
      <c r="D2817">
        <v>4</v>
      </c>
    </row>
    <row r="2818" spans="1:5" x14ac:dyDescent="0.4">
      <c r="A2818" t="s">
        <v>8</v>
      </c>
      <c r="B2818" t="s">
        <v>63</v>
      </c>
      <c r="C2818" s="12">
        <v>44837</v>
      </c>
      <c r="D2818">
        <v>5</v>
      </c>
    </row>
    <row r="2819" spans="1:5" x14ac:dyDescent="0.4">
      <c r="A2819" t="s">
        <v>8</v>
      </c>
      <c r="B2819" t="s">
        <v>65</v>
      </c>
      <c r="C2819" s="12">
        <v>44837</v>
      </c>
      <c r="D2819">
        <v>3</v>
      </c>
    </row>
    <row r="2820" spans="1:5" x14ac:dyDescent="0.4">
      <c r="A2820" t="s">
        <v>8</v>
      </c>
      <c r="B2820" t="s">
        <v>41</v>
      </c>
      <c r="C2820" s="12">
        <v>44837</v>
      </c>
      <c r="D2820">
        <v>2.5</v>
      </c>
    </row>
    <row r="2821" spans="1:5" x14ac:dyDescent="0.4">
      <c r="A2821" t="s">
        <v>8</v>
      </c>
      <c r="B2821" t="s">
        <v>41</v>
      </c>
      <c r="C2821" s="12">
        <v>44837</v>
      </c>
      <c r="D2821">
        <v>2.5</v>
      </c>
    </row>
    <row r="2822" spans="1:5" x14ac:dyDescent="0.4">
      <c r="A2822" t="s">
        <v>8</v>
      </c>
      <c r="B2822" t="s">
        <v>63</v>
      </c>
      <c r="C2822" s="12">
        <v>44837</v>
      </c>
      <c r="D2822">
        <v>3</v>
      </c>
    </row>
    <row r="2823" spans="1:5" x14ac:dyDescent="0.4">
      <c r="A2823" t="s">
        <v>8</v>
      </c>
      <c r="B2823" t="s">
        <v>65</v>
      </c>
      <c r="C2823" s="12">
        <v>44837</v>
      </c>
      <c r="D2823">
        <v>3.5</v>
      </c>
    </row>
    <row r="2824" spans="1:5" x14ac:dyDescent="0.4">
      <c r="A2824" t="s">
        <v>8</v>
      </c>
      <c r="B2824" t="s">
        <v>33</v>
      </c>
      <c r="C2824" s="12">
        <v>44837</v>
      </c>
      <c r="D2824">
        <v>3</v>
      </c>
      <c r="E2824">
        <v>9</v>
      </c>
    </row>
    <row r="2825" spans="1:5" x14ac:dyDescent="0.4">
      <c r="A2825" t="s">
        <v>8</v>
      </c>
      <c r="B2825" t="s">
        <v>65</v>
      </c>
      <c r="C2825" s="12">
        <v>44837</v>
      </c>
      <c r="D2825">
        <v>3</v>
      </c>
    </row>
    <row r="2826" spans="1:5" x14ac:dyDescent="0.4">
      <c r="A2826" t="s">
        <v>8</v>
      </c>
      <c r="B2826" t="s">
        <v>64</v>
      </c>
      <c r="C2826" s="12">
        <v>44837</v>
      </c>
      <c r="D2826">
        <v>3</v>
      </c>
    </row>
    <row r="2827" spans="1:5" x14ac:dyDescent="0.4">
      <c r="A2827" t="s">
        <v>8</v>
      </c>
      <c r="B2827" t="s">
        <v>65</v>
      </c>
      <c r="C2827" s="12">
        <v>44837</v>
      </c>
      <c r="D2827">
        <v>3</v>
      </c>
    </row>
    <row r="2828" spans="1:5" x14ac:dyDescent="0.4">
      <c r="A2828" t="s">
        <v>8</v>
      </c>
      <c r="B2828" t="s">
        <v>51</v>
      </c>
      <c r="C2828" s="12">
        <v>44837</v>
      </c>
      <c r="D2828">
        <v>3</v>
      </c>
    </row>
    <row r="2829" spans="1:5" x14ac:dyDescent="0.4">
      <c r="A2829" t="s">
        <v>8</v>
      </c>
      <c r="B2829" t="s">
        <v>65</v>
      </c>
      <c r="C2829" s="12">
        <v>44837</v>
      </c>
      <c r="D2829">
        <v>4</v>
      </c>
    </row>
    <row r="2830" spans="1:5" x14ac:dyDescent="0.4">
      <c r="A2830" t="s">
        <v>8</v>
      </c>
      <c r="B2830" t="s">
        <v>65</v>
      </c>
      <c r="C2830" s="12">
        <v>44837</v>
      </c>
      <c r="D2830">
        <v>2</v>
      </c>
    </row>
    <row r="2831" spans="1:5" x14ac:dyDescent="0.4">
      <c r="A2831" t="s">
        <v>8</v>
      </c>
      <c r="B2831" t="s">
        <v>63</v>
      </c>
      <c r="C2831" s="12">
        <v>44837</v>
      </c>
      <c r="D2831">
        <v>4</v>
      </c>
    </row>
    <row r="2832" spans="1:5" x14ac:dyDescent="0.4">
      <c r="A2832" t="s">
        <v>8</v>
      </c>
      <c r="B2832" t="s">
        <v>64</v>
      </c>
      <c r="C2832" s="12">
        <v>44837</v>
      </c>
      <c r="D2832">
        <v>4</v>
      </c>
    </row>
    <row r="2833" spans="1:5" x14ac:dyDescent="0.4">
      <c r="A2833" t="s">
        <v>8</v>
      </c>
      <c r="B2833" t="s">
        <v>51</v>
      </c>
      <c r="C2833" s="12">
        <v>44837</v>
      </c>
      <c r="D2833">
        <v>4</v>
      </c>
    </row>
    <row r="2834" spans="1:5" x14ac:dyDescent="0.4">
      <c r="A2834" t="s">
        <v>8</v>
      </c>
      <c r="B2834" t="s">
        <v>64</v>
      </c>
      <c r="C2834" s="12">
        <v>44837</v>
      </c>
      <c r="D2834">
        <v>2</v>
      </c>
    </row>
    <row r="2835" spans="1:5" x14ac:dyDescent="0.4">
      <c r="A2835" t="s">
        <v>8</v>
      </c>
      <c r="B2835" t="s">
        <v>63</v>
      </c>
      <c r="C2835" s="12">
        <v>44837</v>
      </c>
      <c r="D2835">
        <v>3</v>
      </c>
    </row>
    <row r="2836" spans="1:5" x14ac:dyDescent="0.4">
      <c r="A2836" t="s">
        <v>8</v>
      </c>
      <c r="B2836" t="s">
        <v>29</v>
      </c>
      <c r="C2836" s="12">
        <v>44837</v>
      </c>
      <c r="D2836">
        <v>3</v>
      </c>
      <c r="E2836">
        <v>10</v>
      </c>
    </row>
    <row r="2837" spans="1:5" x14ac:dyDescent="0.4">
      <c r="A2837" t="s">
        <v>8</v>
      </c>
      <c r="B2837" t="s">
        <v>65</v>
      </c>
      <c r="C2837" s="12">
        <v>44837</v>
      </c>
      <c r="D2837">
        <v>3.5</v>
      </c>
    </row>
    <row r="2838" spans="1:5" x14ac:dyDescent="0.4">
      <c r="A2838" t="s">
        <v>8</v>
      </c>
      <c r="B2838" t="s">
        <v>30</v>
      </c>
      <c r="C2838" s="12">
        <v>44837</v>
      </c>
      <c r="D2838">
        <v>3</v>
      </c>
      <c r="E2838">
        <v>10</v>
      </c>
    </row>
    <row r="2839" spans="1:5" x14ac:dyDescent="0.4">
      <c r="A2839" t="s">
        <v>8</v>
      </c>
      <c r="B2839" t="s">
        <v>32</v>
      </c>
      <c r="C2839" s="12">
        <v>44837</v>
      </c>
      <c r="D2839">
        <v>5</v>
      </c>
      <c r="E2839">
        <v>8.1999999999999993</v>
      </c>
    </row>
    <row r="2840" spans="1:5" x14ac:dyDescent="0.4">
      <c r="A2840" t="s">
        <v>8</v>
      </c>
      <c r="B2840" t="s">
        <v>65</v>
      </c>
      <c r="C2840" s="12">
        <v>44837</v>
      </c>
      <c r="D2840">
        <v>4</v>
      </c>
    </row>
    <row r="2841" spans="1:5" x14ac:dyDescent="0.4">
      <c r="A2841" t="s">
        <v>8</v>
      </c>
      <c r="B2841" t="s">
        <v>64</v>
      </c>
      <c r="C2841" s="12">
        <v>44837</v>
      </c>
      <c r="D2841">
        <v>4</v>
      </c>
    </row>
    <row r="2842" spans="1:5" x14ac:dyDescent="0.4">
      <c r="A2842" t="s">
        <v>8</v>
      </c>
      <c r="B2842" t="s">
        <v>65</v>
      </c>
      <c r="C2842" s="12">
        <v>44837</v>
      </c>
      <c r="D2842">
        <v>2.5</v>
      </c>
    </row>
    <row r="2843" spans="1:5" x14ac:dyDescent="0.4">
      <c r="A2843" t="s">
        <v>8</v>
      </c>
      <c r="B2843" t="s">
        <v>65</v>
      </c>
      <c r="C2843" s="12">
        <v>44837</v>
      </c>
      <c r="D2843">
        <v>3</v>
      </c>
    </row>
    <row r="2844" spans="1:5" x14ac:dyDescent="0.4">
      <c r="A2844" t="s">
        <v>8</v>
      </c>
      <c r="B2844" t="s">
        <v>65</v>
      </c>
      <c r="C2844" s="12">
        <v>44837</v>
      </c>
      <c r="D2844">
        <v>3</v>
      </c>
    </row>
    <row r="2845" spans="1:5" x14ac:dyDescent="0.4">
      <c r="A2845" t="s">
        <v>8</v>
      </c>
      <c r="B2845" t="s">
        <v>65</v>
      </c>
      <c r="C2845" s="12">
        <v>44837</v>
      </c>
      <c r="D2845">
        <v>3</v>
      </c>
    </row>
    <row r="2846" spans="1:5" x14ac:dyDescent="0.4">
      <c r="A2846" t="s">
        <v>8</v>
      </c>
      <c r="B2846" t="s">
        <v>64</v>
      </c>
      <c r="C2846" s="12">
        <v>44837</v>
      </c>
      <c r="D2846">
        <v>4</v>
      </c>
    </row>
    <row r="2847" spans="1:5" x14ac:dyDescent="0.4">
      <c r="A2847" t="s">
        <v>8</v>
      </c>
      <c r="B2847" t="s">
        <v>65</v>
      </c>
      <c r="C2847" s="12">
        <v>44837</v>
      </c>
      <c r="D2847">
        <v>3</v>
      </c>
    </row>
    <row r="2848" spans="1:5" x14ac:dyDescent="0.4">
      <c r="A2848" t="s">
        <v>8</v>
      </c>
      <c r="B2848" t="s">
        <v>65</v>
      </c>
      <c r="C2848" s="12">
        <v>44837</v>
      </c>
      <c r="D2848">
        <v>3</v>
      </c>
    </row>
    <row r="2849" spans="1:5" x14ac:dyDescent="0.4">
      <c r="A2849" t="s">
        <v>8</v>
      </c>
      <c r="B2849" t="s">
        <v>63</v>
      </c>
      <c r="C2849" s="12">
        <v>44837</v>
      </c>
      <c r="D2849">
        <v>3</v>
      </c>
    </row>
    <row r="2850" spans="1:5" x14ac:dyDescent="0.4">
      <c r="A2850" t="s">
        <v>8</v>
      </c>
      <c r="B2850" t="s">
        <v>65</v>
      </c>
      <c r="C2850" s="12">
        <v>44837</v>
      </c>
      <c r="D2850">
        <v>3.5</v>
      </c>
    </row>
    <row r="2851" spans="1:5" x14ac:dyDescent="0.4">
      <c r="A2851" t="s">
        <v>8</v>
      </c>
      <c r="B2851" t="s">
        <v>51</v>
      </c>
      <c r="C2851" s="12">
        <v>44837</v>
      </c>
      <c r="D2851">
        <v>3</v>
      </c>
    </row>
    <row r="2852" spans="1:5" x14ac:dyDescent="0.4">
      <c r="A2852" t="s">
        <v>8</v>
      </c>
      <c r="B2852" t="s">
        <v>65</v>
      </c>
      <c r="C2852" s="12">
        <v>44837</v>
      </c>
      <c r="D2852">
        <v>4</v>
      </c>
    </row>
    <row r="2853" spans="1:5" x14ac:dyDescent="0.4">
      <c r="A2853" t="s">
        <v>8</v>
      </c>
      <c r="B2853" t="s">
        <v>51</v>
      </c>
      <c r="C2853" s="12">
        <v>44837</v>
      </c>
      <c r="D2853">
        <v>3</v>
      </c>
    </row>
    <row r="2854" spans="1:5" x14ac:dyDescent="0.4">
      <c r="A2854" t="s">
        <v>8</v>
      </c>
      <c r="B2854" t="s">
        <v>26</v>
      </c>
      <c r="C2854" s="12">
        <v>44837</v>
      </c>
      <c r="D2854">
        <v>3</v>
      </c>
      <c r="E2854">
        <v>10</v>
      </c>
    </row>
    <row r="2855" spans="1:5" x14ac:dyDescent="0.4">
      <c r="A2855" t="s">
        <v>8</v>
      </c>
      <c r="B2855" t="s">
        <v>65</v>
      </c>
      <c r="C2855" s="12">
        <v>44837</v>
      </c>
      <c r="D2855">
        <v>3</v>
      </c>
    </row>
    <row r="2856" spans="1:5" x14ac:dyDescent="0.4">
      <c r="A2856" t="s">
        <v>8</v>
      </c>
      <c r="B2856" t="s">
        <v>63</v>
      </c>
      <c r="C2856" s="12">
        <v>44837</v>
      </c>
      <c r="D2856">
        <v>3</v>
      </c>
    </row>
    <row r="2857" spans="1:5" x14ac:dyDescent="0.4">
      <c r="A2857" t="s">
        <v>8</v>
      </c>
      <c r="B2857" t="s">
        <v>30</v>
      </c>
      <c r="C2857" s="12">
        <v>44837</v>
      </c>
      <c r="D2857">
        <v>2</v>
      </c>
      <c r="E2857">
        <v>9</v>
      </c>
    </row>
    <row r="2858" spans="1:5" x14ac:dyDescent="0.4">
      <c r="A2858" t="s">
        <v>8</v>
      </c>
      <c r="B2858" t="s">
        <v>65</v>
      </c>
      <c r="C2858" s="12">
        <v>44837</v>
      </c>
      <c r="D2858">
        <v>4</v>
      </c>
    </row>
    <row r="2859" spans="1:5" x14ac:dyDescent="0.4">
      <c r="A2859" t="s">
        <v>8</v>
      </c>
      <c r="B2859" t="s">
        <v>63</v>
      </c>
      <c r="C2859" s="12">
        <v>44837</v>
      </c>
      <c r="D2859">
        <v>5</v>
      </c>
    </row>
    <row r="2860" spans="1:5" x14ac:dyDescent="0.4">
      <c r="A2860" t="s">
        <v>8</v>
      </c>
      <c r="B2860" t="s">
        <v>49</v>
      </c>
      <c r="C2860" s="12">
        <v>44837</v>
      </c>
      <c r="D2860">
        <v>4</v>
      </c>
    </row>
    <row r="2861" spans="1:5" x14ac:dyDescent="0.4">
      <c r="A2861" t="s">
        <v>8</v>
      </c>
      <c r="B2861" t="s">
        <v>63</v>
      </c>
      <c r="C2861" s="12">
        <v>44837</v>
      </c>
      <c r="D2861">
        <v>3.5</v>
      </c>
    </row>
    <row r="2862" spans="1:5" x14ac:dyDescent="0.4">
      <c r="A2862" t="s">
        <v>8</v>
      </c>
      <c r="B2862" t="s">
        <v>41</v>
      </c>
      <c r="C2862" s="12">
        <v>44837</v>
      </c>
      <c r="D2862">
        <v>4</v>
      </c>
    </row>
    <row r="2863" spans="1:5" x14ac:dyDescent="0.4">
      <c r="A2863" t="s">
        <v>8</v>
      </c>
      <c r="B2863" t="s">
        <v>63</v>
      </c>
      <c r="C2863" s="12">
        <v>44837</v>
      </c>
      <c r="D2863">
        <v>5</v>
      </c>
    </row>
    <row r="2864" spans="1:5" x14ac:dyDescent="0.4">
      <c r="A2864" t="s">
        <v>8</v>
      </c>
      <c r="B2864" t="s">
        <v>65</v>
      </c>
      <c r="C2864" s="12">
        <v>44837</v>
      </c>
      <c r="D2864">
        <v>4</v>
      </c>
    </row>
    <row r="2865" spans="1:5" x14ac:dyDescent="0.4">
      <c r="A2865" t="s">
        <v>8</v>
      </c>
      <c r="B2865" t="s">
        <v>30</v>
      </c>
      <c r="C2865" s="12">
        <v>44837</v>
      </c>
      <c r="D2865">
        <v>4</v>
      </c>
      <c r="E2865">
        <v>9.5</v>
      </c>
    </row>
    <row r="2866" spans="1:5" x14ac:dyDescent="0.4">
      <c r="A2866" t="s">
        <v>8</v>
      </c>
      <c r="B2866" t="s">
        <v>27</v>
      </c>
      <c r="C2866" s="12">
        <v>44837</v>
      </c>
      <c r="D2866">
        <v>5</v>
      </c>
      <c r="E2866">
        <v>9.5</v>
      </c>
    </row>
    <row r="2867" spans="1:5" x14ac:dyDescent="0.4">
      <c r="A2867" t="s">
        <v>8</v>
      </c>
      <c r="B2867" t="s">
        <v>30</v>
      </c>
      <c r="C2867" s="12">
        <v>44837</v>
      </c>
      <c r="D2867">
        <v>4</v>
      </c>
      <c r="E2867">
        <v>9</v>
      </c>
    </row>
    <row r="2868" spans="1:5" x14ac:dyDescent="0.4">
      <c r="A2868" t="s">
        <v>8</v>
      </c>
      <c r="B2868" t="s">
        <v>64</v>
      </c>
      <c r="C2868" s="12">
        <v>44837</v>
      </c>
      <c r="D2868">
        <v>2.5</v>
      </c>
    </row>
    <row r="2869" spans="1:5" x14ac:dyDescent="0.4">
      <c r="A2869" t="s">
        <v>8</v>
      </c>
      <c r="B2869" t="s">
        <v>51</v>
      </c>
      <c r="C2869" s="12">
        <v>44837</v>
      </c>
      <c r="D2869">
        <v>5</v>
      </c>
    </row>
    <row r="2870" spans="1:5" x14ac:dyDescent="0.4">
      <c r="A2870" t="s">
        <v>8</v>
      </c>
      <c r="B2870" t="s">
        <v>65</v>
      </c>
      <c r="C2870" s="12">
        <v>44837</v>
      </c>
      <c r="D2870">
        <v>2.5</v>
      </c>
    </row>
    <row r="2871" spans="1:5" x14ac:dyDescent="0.4">
      <c r="A2871" t="s">
        <v>8</v>
      </c>
      <c r="B2871" t="s">
        <v>63</v>
      </c>
      <c r="C2871" s="12">
        <v>44837</v>
      </c>
      <c r="D2871">
        <v>5</v>
      </c>
    </row>
    <row r="2872" spans="1:5" x14ac:dyDescent="0.4">
      <c r="A2872" t="s">
        <v>8</v>
      </c>
      <c r="B2872" t="s">
        <v>41</v>
      </c>
      <c r="C2872" s="12">
        <v>44837</v>
      </c>
      <c r="D2872">
        <v>3</v>
      </c>
    </row>
    <row r="2873" spans="1:5" x14ac:dyDescent="0.4">
      <c r="A2873" t="s">
        <v>8</v>
      </c>
      <c r="B2873" t="s">
        <v>41</v>
      </c>
      <c r="C2873" s="12">
        <v>44837</v>
      </c>
      <c r="D2873">
        <v>2</v>
      </c>
    </row>
    <row r="2874" spans="1:5" x14ac:dyDescent="0.4">
      <c r="A2874" t="s">
        <v>8</v>
      </c>
      <c r="B2874" t="s">
        <v>41</v>
      </c>
      <c r="C2874" s="12">
        <v>44837</v>
      </c>
      <c r="D2874">
        <v>4</v>
      </c>
    </row>
    <row r="2875" spans="1:5" x14ac:dyDescent="0.4">
      <c r="A2875" t="s">
        <v>8</v>
      </c>
      <c r="B2875" t="s">
        <v>63</v>
      </c>
      <c r="C2875" s="12">
        <v>44837</v>
      </c>
      <c r="D2875">
        <v>2.5</v>
      </c>
    </row>
    <row r="2876" spans="1:5" x14ac:dyDescent="0.4">
      <c r="A2876" t="s">
        <v>8</v>
      </c>
      <c r="B2876" t="s">
        <v>65</v>
      </c>
      <c r="C2876" s="12">
        <v>44837</v>
      </c>
      <c r="D2876">
        <v>2.5</v>
      </c>
    </row>
    <row r="2877" spans="1:5" x14ac:dyDescent="0.4">
      <c r="A2877" t="s">
        <v>8</v>
      </c>
      <c r="B2877" t="s">
        <v>65</v>
      </c>
      <c r="C2877" s="12">
        <v>44837</v>
      </c>
      <c r="D2877">
        <v>3</v>
      </c>
    </row>
    <row r="2878" spans="1:5" x14ac:dyDescent="0.4">
      <c r="A2878" t="s">
        <v>8</v>
      </c>
      <c r="B2878" t="s">
        <v>51</v>
      </c>
      <c r="C2878" s="12">
        <v>44837</v>
      </c>
      <c r="D2878">
        <v>4</v>
      </c>
    </row>
    <row r="2879" spans="1:5" x14ac:dyDescent="0.4">
      <c r="A2879" t="s">
        <v>8</v>
      </c>
      <c r="B2879" t="s">
        <v>65</v>
      </c>
      <c r="C2879" s="12">
        <v>44837</v>
      </c>
      <c r="D2879">
        <v>3</v>
      </c>
    </row>
    <row r="2880" spans="1:5" x14ac:dyDescent="0.4">
      <c r="A2880" t="s">
        <v>8</v>
      </c>
      <c r="B2880" t="s">
        <v>41</v>
      </c>
      <c r="C2880" s="12">
        <v>44837</v>
      </c>
      <c r="D2880">
        <v>3</v>
      </c>
    </row>
    <row r="2881" spans="1:4" x14ac:dyDescent="0.4">
      <c r="A2881" t="s">
        <v>8</v>
      </c>
      <c r="B2881" t="s">
        <v>49</v>
      </c>
      <c r="C2881" s="12">
        <v>44837</v>
      </c>
      <c r="D2881">
        <v>2</v>
      </c>
    </row>
    <row r="2882" spans="1:4" x14ac:dyDescent="0.4">
      <c r="A2882" t="s">
        <v>8</v>
      </c>
      <c r="B2882" t="s">
        <v>64</v>
      </c>
      <c r="C2882" s="12">
        <v>44837</v>
      </c>
      <c r="D2882">
        <v>2.5</v>
      </c>
    </row>
    <row r="2883" spans="1:4" x14ac:dyDescent="0.4">
      <c r="A2883" t="s">
        <v>8</v>
      </c>
      <c r="B2883" t="s">
        <v>49</v>
      </c>
      <c r="C2883" s="12">
        <v>44837</v>
      </c>
      <c r="D2883">
        <v>3</v>
      </c>
    </row>
    <row r="2884" spans="1:4" x14ac:dyDescent="0.4">
      <c r="A2884" t="s">
        <v>8</v>
      </c>
      <c r="B2884" t="s">
        <v>65</v>
      </c>
      <c r="C2884" s="12">
        <v>44837</v>
      </c>
      <c r="D2884">
        <v>3</v>
      </c>
    </row>
    <row r="2885" spans="1:4" x14ac:dyDescent="0.4">
      <c r="A2885" t="s">
        <v>8</v>
      </c>
      <c r="B2885" t="s">
        <v>51</v>
      </c>
      <c r="C2885" s="12">
        <v>44837</v>
      </c>
      <c r="D2885">
        <v>5</v>
      </c>
    </row>
    <row r="2886" spans="1:4" x14ac:dyDescent="0.4">
      <c r="A2886" t="s">
        <v>8</v>
      </c>
      <c r="B2886" t="s">
        <v>65</v>
      </c>
      <c r="C2886" s="12">
        <v>44837</v>
      </c>
      <c r="D2886">
        <v>4</v>
      </c>
    </row>
    <row r="2887" spans="1:4" x14ac:dyDescent="0.4">
      <c r="A2887" t="s">
        <v>8</v>
      </c>
      <c r="B2887" t="s">
        <v>41</v>
      </c>
      <c r="C2887" s="12">
        <v>44837</v>
      </c>
      <c r="D2887">
        <v>3</v>
      </c>
    </row>
    <row r="2888" spans="1:4" x14ac:dyDescent="0.4">
      <c r="A2888" t="s">
        <v>8</v>
      </c>
      <c r="B2888" t="s">
        <v>64</v>
      </c>
      <c r="C2888" s="12">
        <v>44837</v>
      </c>
      <c r="D2888">
        <v>2.5</v>
      </c>
    </row>
    <row r="2889" spans="1:4" x14ac:dyDescent="0.4">
      <c r="A2889" t="s">
        <v>8</v>
      </c>
      <c r="B2889" t="s">
        <v>65</v>
      </c>
      <c r="C2889" s="12">
        <v>44837</v>
      </c>
      <c r="D2889">
        <v>3.5</v>
      </c>
    </row>
    <row r="2890" spans="1:4" x14ac:dyDescent="0.4">
      <c r="A2890" t="s">
        <v>8</v>
      </c>
      <c r="B2890" t="s">
        <v>65</v>
      </c>
      <c r="C2890" s="12">
        <v>44837</v>
      </c>
      <c r="D2890">
        <v>3</v>
      </c>
    </row>
    <row r="2891" spans="1:4" x14ac:dyDescent="0.4">
      <c r="A2891" t="s">
        <v>8</v>
      </c>
      <c r="B2891" t="s">
        <v>65</v>
      </c>
      <c r="C2891" s="12">
        <v>44837</v>
      </c>
      <c r="D2891">
        <v>3.5</v>
      </c>
    </row>
    <row r="2892" spans="1:4" x14ac:dyDescent="0.4">
      <c r="A2892" t="s">
        <v>8</v>
      </c>
      <c r="B2892" t="s">
        <v>41</v>
      </c>
      <c r="C2892" s="12">
        <v>44837</v>
      </c>
      <c r="D2892">
        <v>3</v>
      </c>
    </row>
    <row r="2893" spans="1:4" x14ac:dyDescent="0.4">
      <c r="A2893" t="s">
        <v>8</v>
      </c>
      <c r="B2893" t="s">
        <v>65</v>
      </c>
      <c r="C2893" s="12">
        <v>44837</v>
      </c>
      <c r="D2893">
        <v>3</v>
      </c>
    </row>
    <row r="2894" spans="1:4" x14ac:dyDescent="0.4">
      <c r="A2894" t="s">
        <v>8</v>
      </c>
      <c r="B2894" t="s">
        <v>51</v>
      </c>
      <c r="C2894" s="12">
        <v>44837</v>
      </c>
      <c r="D2894">
        <v>3</v>
      </c>
    </row>
    <row r="2895" spans="1:4" x14ac:dyDescent="0.4">
      <c r="A2895" t="s">
        <v>8</v>
      </c>
      <c r="B2895" t="s">
        <v>51</v>
      </c>
      <c r="C2895" s="12">
        <v>44837</v>
      </c>
      <c r="D2895">
        <v>5</v>
      </c>
    </row>
    <row r="2896" spans="1:4" x14ac:dyDescent="0.4">
      <c r="A2896" t="s">
        <v>8</v>
      </c>
      <c r="B2896" t="s">
        <v>64</v>
      </c>
      <c r="C2896" s="12">
        <v>44837</v>
      </c>
      <c r="D2896">
        <v>4</v>
      </c>
    </row>
    <row r="2897" spans="1:5" x14ac:dyDescent="0.4">
      <c r="A2897" t="s">
        <v>8</v>
      </c>
      <c r="B2897" t="s">
        <v>65</v>
      </c>
      <c r="C2897" s="12">
        <v>44837</v>
      </c>
      <c r="D2897">
        <v>2.5</v>
      </c>
    </row>
    <row r="2898" spans="1:5" x14ac:dyDescent="0.4">
      <c r="A2898" t="s">
        <v>8</v>
      </c>
      <c r="B2898" t="s">
        <v>49</v>
      </c>
      <c r="C2898" s="12">
        <v>44837</v>
      </c>
      <c r="D2898">
        <v>3</v>
      </c>
    </row>
    <row r="2899" spans="1:5" x14ac:dyDescent="0.4">
      <c r="A2899" t="s">
        <v>8</v>
      </c>
      <c r="B2899" t="s">
        <v>65</v>
      </c>
      <c r="C2899" s="12">
        <v>44837</v>
      </c>
      <c r="D2899">
        <v>3</v>
      </c>
    </row>
    <row r="2900" spans="1:5" x14ac:dyDescent="0.4">
      <c r="A2900" t="s">
        <v>8</v>
      </c>
      <c r="B2900" t="s">
        <v>63</v>
      </c>
      <c r="C2900" s="12">
        <v>44837</v>
      </c>
      <c r="D2900">
        <v>4</v>
      </c>
    </row>
    <row r="2901" spans="1:5" x14ac:dyDescent="0.4">
      <c r="A2901" t="s">
        <v>8</v>
      </c>
      <c r="B2901" t="s">
        <v>65</v>
      </c>
      <c r="C2901" s="12">
        <v>44837</v>
      </c>
      <c r="D2901">
        <v>3</v>
      </c>
    </row>
    <row r="2902" spans="1:5" x14ac:dyDescent="0.4">
      <c r="A2902" t="s">
        <v>8</v>
      </c>
      <c r="B2902" t="s">
        <v>65</v>
      </c>
      <c r="C2902" s="12">
        <v>44837</v>
      </c>
      <c r="D2902">
        <v>4</v>
      </c>
    </row>
    <row r="2903" spans="1:5" x14ac:dyDescent="0.4">
      <c r="A2903" t="s">
        <v>8</v>
      </c>
      <c r="B2903" t="s">
        <v>26</v>
      </c>
      <c r="C2903" s="12">
        <v>44837</v>
      </c>
      <c r="D2903">
        <v>4</v>
      </c>
      <c r="E2903">
        <v>10</v>
      </c>
    </row>
    <row r="2904" spans="1:5" x14ac:dyDescent="0.4">
      <c r="A2904" t="s">
        <v>8</v>
      </c>
      <c r="B2904" t="s">
        <v>64</v>
      </c>
      <c r="C2904" s="12">
        <v>44837</v>
      </c>
      <c r="D2904">
        <v>3</v>
      </c>
    </row>
    <row r="2905" spans="1:5" x14ac:dyDescent="0.4">
      <c r="A2905" t="s">
        <v>8</v>
      </c>
      <c r="B2905" t="s">
        <v>65</v>
      </c>
      <c r="C2905" s="12">
        <v>44837</v>
      </c>
      <c r="D2905">
        <v>4</v>
      </c>
    </row>
    <row r="2906" spans="1:5" x14ac:dyDescent="0.4">
      <c r="A2906" t="s">
        <v>8</v>
      </c>
      <c r="B2906" t="s">
        <v>64</v>
      </c>
      <c r="C2906" s="12">
        <v>44837</v>
      </c>
      <c r="D2906">
        <v>3</v>
      </c>
    </row>
    <row r="2907" spans="1:5" x14ac:dyDescent="0.4">
      <c r="A2907" t="s">
        <v>8</v>
      </c>
      <c r="B2907" t="s">
        <v>58</v>
      </c>
      <c r="C2907" s="12">
        <v>44837</v>
      </c>
      <c r="D2907">
        <v>3</v>
      </c>
      <c r="E2907">
        <v>0</v>
      </c>
    </row>
    <row r="2908" spans="1:5" x14ac:dyDescent="0.4">
      <c r="A2908" t="s">
        <v>8</v>
      </c>
      <c r="B2908" t="s">
        <v>65</v>
      </c>
      <c r="C2908" s="12">
        <v>44837</v>
      </c>
      <c r="D2908">
        <v>3.5</v>
      </c>
    </row>
    <row r="2909" spans="1:5" x14ac:dyDescent="0.4">
      <c r="A2909" t="s">
        <v>8</v>
      </c>
      <c r="B2909" t="s">
        <v>58</v>
      </c>
      <c r="C2909" s="12">
        <v>44837</v>
      </c>
      <c r="D2909">
        <v>5</v>
      </c>
      <c r="E2909">
        <v>0</v>
      </c>
    </row>
    <row r="2910" spans="1:5" x14ac:dyDescent="0.4">
      <c r="A2910" t="s">
        <v>8</v>
      </c>
      <c r="B2910" t="s">
        <v>65</v>
      </c>
      <c r="C2910" s="12">
        <v>44837</v>
      </c>
      <c r="D2910">
        <v>4</v>
      </c>
    </row>
    <row r="2911" spans="1:5" x14ac:dyDescent="0.4">
      <c r="A2911" t="s">
        <v>8</v>
      </c>
      <c r="B2911" t="s">
        <v>53</v>
      </c>
      <c r="C2911" s="12">
        <v>44837</v>
      </c>
      <c r="D2911">
        <v>6</v>
      </c>
      <c r="E2911">
        <v>0</v>
      </c>
    </row>
    <row r="2912" spans="1:5" x14ac:dyDescent="0.4">
      <c r="A2912" t="s">
        <v>8</v>
      </c>
      <c r="B2912" t="s">
        <v>30</v>
      </c>
      <c r="C2912" s="12">
        <v>44837</v>
      </c>
      <c r="D2912">
        <v>3</v>
      </c>
      <c r="E2912">
        <v>10</v>
      </c>
    </row>
    <row r="2913" spans="1:5" x14ac:dyDescent="0.4">
      <c r="A2913" t="s">
        <v>8</v>
      </c>
      <c r="B2913" t="s">
        <v>30</v>
      </c>
      <c r="C2913" s="12">
        <v>44837</v>
      </c>
      <c r="D2913">
        <v>3</v>
      </c>
      <c r="E2913">
        <v>10</v>
      </c>
    </row>
    <row r="2914" spans="1:5" x14ac:dyDescent="0.4">
      <c r="A2914" t="s">
        <v>8</v>
      </c>
      <c r="B2914" t="s">
        <v>30</v>
      </c>
      <c r="C2914" s="12">
        <v>44837</v>
      </c>
      <c r="D2914">
        <v>4</v>
      </c>
      <c r="E2914">
        <v>11</v>
      </c>
    </row>
    <row r="2915" spans="1:5" x14ac:dyDescent="0.4">
      <c r="A2915" t="s">
        <v>8</v>
      </c>
      <c r="B2915" t="s">
        <v>65</v>
      </c>
      <c r="C2915" s="12">
        <v>44837</v>
      </c>
      <c r="D2915">
        <v>3</v>
      </c>
    </row>
    <row r="2916" spans="1:5" x14ac:dyDescent="0.4">
      <c r="A2916" t="s">
        <v>8</v>
      </c>
      <c r="B2916" t="s">
        <v>65</v>
      </c>
      <c r="C2916" s="12">
        <v>44837</v>
      </c>
      <c r="D2916">
        <v>2.5</v>
      </c>
    </row>
    <row r="2917" spans="1:5" x14ac:dyDescent="0.4">
      <c r="A2917" t="s">
        <v>8</v>
      </c>
      <c r="B2917" t="s">
        <v>41</v>
      </c>
      <c r="C2917" s="12">
        <v>44837</v>
      </c>
      <c r="D2917">
        <v>5</v>
      </c>
    </row>
    <row r="2918" spans="1:5" x14ac:dyDescent="0.4">
      <c r="A2918" t="s">
        <v>8</v>
      </c>
      <c r="B2918" t="s">
        <v>65</v>
      </c>
      <c r="C2918" s="12">
        <v>44837</v>
      </c>
      <c r="D2918">
        <v>3</v>
      </c>
    </row>
    <row r="2919" spans="1:5" x14ac:dyDescent="0.4">
      <c r="A2919" t="s">
        <v>8</v>
      </c>
      <c r="B2919" t="s">
        <v>65</v>
      </c>
      <c r="C2919" s="12">
        <v>44837</v>
      </c>
      <c r="D2919">
        <v>4</v>
      </c>
    </row>
    <row r="2920" spans="1:5" x14ac:dyDescent="0.4">
      <c r="A2920" t="s">
        <v>8</v>
      </c>
      <c r="B2920" t="s">
        <v>63</v>
      </c>
      <c r="C2920" s="12">
        <v>44837</v>
      </c>
      <c r="D2920">
        <v>4</v>
      </c>
    </row>
    <row r="2921" spans="1:5" x14ac:dyDescent="0.4">
      <c r="A2921" t="s">
        <v>8</v>
      </c>
      <c r="B2921" t="s">
        <v>65</v>
      </c>
      <c r="C2921" s="12">
        <v>44837</v>
      </c>
      <c r="D2921">
        <v>3</v>
      </c>
    </row>
    <row r="2922" spans="1:5" x14ac:dyDescent="0.4">
      <c r="A2922" t="s">
        <v>8</v>
      </c>
      <c r="B2922" t="s">
        <v>64</v>
      </c>
      <c r="C2922" s="12">
        <v>44837</v>
      </c>
      <c r="D2922">
        <v>3</v>
      </c>
    </row>
    <row r="2923" spans="1:5" x14ac:dyDescent="0.4">
      <c r="A2923" t="s">
        <v>8</v>
      </c>
      <c r="B2923" t="s">
        <v>64</v>
      </c>
      <c r="C2923" s="12">
        <v>44837</v>
      </c>
      <c r="D2923">
        <v>4</v>
      </c>
    </row>
    <row r="2924" spans="1:5" x14ac:dyDescent="0.4">
      <c r="A2924" t="s">
        <v>8</v>
      </c>
      <c r="B2924" t="s">
        <v>65</v>
      </c>
      <c r="C2924" s="12">
        <v>44837</v>
      </c>
      <c r="D2924">
        <v>3.5</v>
      </c>
    </row>
    <row r="2925" spans="1:5" x14ac:dyDescent="0.4">
      <c r="A2925" t="s">
        <v>8</v>
      </c>
      <c r="B2925" t="s">
        <v>64</v>
      </c>
      <c r="C2925" s="12">
        <v>44837</v>
      </c>
      <c r="D2925">
        <v>3</v>
      </c>
    </row>
    <row r="2926" spans="1:5" x14ac:dyDescent="0.4">
      <c r="A2926" t="s">
        <v>8</v>
      </c>
      <c r="B2926" t="s">
        <v>65</v>
      </c>
      <c r="C2926" s="12">
        <v>44837</v>
      </c>
      <c r="D2926">
        <v>3</v>
      </c>
    </row>
    <row r="2927" spans="1:5" x14ac:dyDescent="0.4">
      <c r="A2927" t="s">
        <v>8</v>
      </c>
      <c r="B2927" t="s">
        <v>65</v>
      </c>
      <c r="C2927" s="12">
        <v>44837</v>
      </c>
      <c r="D2927">
        <v>2.5</v>
      </c>
    </row>
    <row r="2928" spans="1:5" x14ac:dyDescent="0.4">
      <c r="A2928" t="s">
        <v>8</v>
      </c>
      <c r="B2928" t="s">
        <v>64</v>
      </c>
      <c r="C2928" s="12">
        <v>44837</v>
      </c>
      <c r="D2928">
        <v>3</v>
      </c>
    </row>
    <row r="2929" spans="1:5" x14ac:dyDescent="0.4">
      <c r="A2929" t="s">
        <v>8</v>
      </c>
      <c r="B2929" t="s">
        <v>65</v>
      </c>
      <c r="C2929" s="12">
        <v>44837</v>
      </c>
      <c r="D2929">
        <v>4</v>
      </c>
    </row>
    <row r="2930" spans="1:5" x14ac:dyDescent="0.4">
      <c r="A2930" t="s">
        <v>8</v>
      </c>
      <c r="B2930" t="s">
        <v>64</v>
      </c>
      <c r="C2930" s="12">
        <v>44837</v>
      </c>
      <c r="D2930">
        <v>4</v>
      </c>
    </row>
    <row r="2931" spans="1:5" x14ac:dyDescent="0.4">
      <c r="A2931" t="s">
        <v>8</v>
      </c>
      <c r="B2931" t="s">
        <v>63</v>
      </c>
      <c r="C2931" s="12">
        <v>44837</v>
      </c>
      <c r="D2931">
        <v>3</v>
      </c>
    </row>
    <row r="2932" spans="1:5" x14ac:dyDescent="0.4">
      <c r="A2932" t="s">
        <v>8</v>
      </c>
      <c r="B2932" t="s">
        <v>65</v>
      </c>
      <c r="C2932" s="12">
        <v>44837</v>
      </c>
      <c r="D2932">
        <v>3</v>
      </c>
    </row>
    <row r="2933" spans="1:5" x14ac:dyDescent="0.4">
      <c r="A2933" t="s">
        <v>8</v>
      </c>
      <c r="B2933" t="s">
        <v>64</v>
      </c>
      <c r="C2933" s="12">
        <v>44837</v>
      </c>
      <c r="D2933">
        <v>4</v>
      </c>
    </row>
    <row r="2934" spans="1:5" x14ac:dyDescent="0.4">
      <c r="A2934" t="s">
        <v>8</v>
      </c>
      <c r="B2934" t="s">
        <v>65</v>
      </c>
      <c r="C2934" s="12">
        <v>44837</v>
      </c>
      <c r="D2934">
        <v>2.5</v>
      </c>
    </row>
    <row r="2935" spans="1:5" x14ac:dyDescent="0.4">
      <c r="A2935" t="s">
        <v>8</v>
      </c>
      <c r="B2935" t="s">
        <v>65</v>
      </c>
      <c r="C2935" s="12">
        <v>44837</v>
      </c>
      <c r="D2935">
        <v>2.5</v>
      </c>
    </row>
    <row r="2936" spans="1:5" x14ac:dyDescent="0.4">
      <c r="A2936" t="s">
        <v>8</v>
      </c>
      <c r="B2936" t="s">
        <v>63</v>
      </c>
      <c r="C2936" s="12">
        <v>44837</v>
      </c>
      <c r="D2936">
        <v>3</v>
      </c>
    </row>
    <row r="2937" spans="1:5" x14ac:dyDescent="0.4">
      <c r="A2937" t="s">
        <v>8</v>
      </c>
      <c r="B2937" t="s">
        <v>63</v>
      </c>
      <c r="C2937" s="12">
        <v>44837</v>
      </c>
      <c r="D2937">
        <v>3</v>
      </c>
    </row>
    <row r="2938" spans="1:5" x14ac:dyDescent="0.4">
      <c r="A2938" t="s">
        <v>8</v>
      </c>
      <c r="B2938" t="s">
        <v>65</v>
      </c>
      <c r="C2938" s="12">
        <v>44837</v>
      </c>
      <c r="D2938">
        <v>4</v>
      </c>
    </row>
    <row r="2939" spans="1:5" x14ac:dyDescent="0.4">
      <c r="A2939" t="s">
        <v>8</v>
      </c>
      <c r="B2939" t="s">
        <v>63</v>
      </c>
      <c r="C2939" s="12">
        <v>44837</v>
      </c>
      <c r="D2939">
        <v>4</v>
      </c>
    </row>
    <row r="2940" spans="1:5" x14ac:dyDescent="0.4">
      <c r="A2940" t="s">
        <v>8</v>
      </c>
      <c r="B2940" t="s">
        <v>65</v>
      </c>
      <c r="C2940" s="12">
        <v>44837</v>
      </c>
      <c r="D2940">
        <v>3</v>
      </c>
    </row>
    <row r="2941" spans="1:5" x14ac:dyDescent="0.4">
      <c r="A2941" t="s">
        <v>8</v>
      </c>
      <c r="B2941" t="s">
        <v>30</v>
      </c>
      <c r="C2941" s="12">
        <v>44837</v>
      </c>
      <c r="D2941">
        <v>3</v>
      </c>
      <c r="E2941">
        <v>9</v>
      </c>
    </row>
    <row r="2942" spans="1:5" x14ac:dyDescent="0.4">
      <c r="A2942" t="s">
        <v>8</v>
      </c>
      <c r="B2942" t="s">
        <v>64</v>
      </c>
      <c r="C2942" s="12">
        <v>44837</v>
      </c>
      <c r="D2942">
        <v>2</v>
      </c>
    </row>
    <row r="2943" spans="1:5" x14ac:dyDescent="0.4">
      <c r="A2943" t="s">
        <v>8</v>
      </c>
      <c r="B2943" t="s">
        <v>51</v>
      </c>
      <c r="C2943" s="12">
        <v>44837</v>
      </c>
      <c r="D2943">
        <v>3.5</v>
      </c>
    </row>
    <row r="2944" spans="1:5" x14ac:dyDescent="0.4">
      <c r="A2944" t="s">
        <v>8</v>
      </c>
      <c r="B2944" t="s">
        <v>63</v>
      </c>
      <c r="C2944" s="12">
        <v>44837</v>
      </c>
      <c r="D2944">
        <v>3</v>
      </c>
    </row>
    <row r="2945" spans="1:5" x14ac:dyDescent="0.4">
      <c r="A2945" t="s">
        <v>8</v>
      </c>
      <c r="B2945" t="s">
        <v>65</v>
      </c>
      <c r="C2945" s="12">
        <v>44837</v>
      </c>
      <c r="D2945">
        <v>2.5</v>
      </c>
    </row>
    <row r="2946" spans="1:5" x14ac:dyDescent="0.4">
      <c r="A2946" t="s">
        <v>8</v>
      </c>
      <c r="B2946" t="s">
        <v>65</v>
      </c>
      <c r="C2946" s="12">
        <v>44837</v>
      </c>
      <c r="D2946">
        <v>3</v>
      </c>
    </row>
    <row r="2947" spans="1:5" x14ac:dyDescent="0.4">
      <c r="A2947" t="s">
        <v>8</v>
      </c>
      <c r="B2947" t="s">
        <v>65</v>
      </c>
      <c r="C2947" s="12">
        <v>44837</v>
      </c>
      <c r="D2947">
        <v>3</v>
      </c>
    </row>
    <row r="2948" spans="1:5" x14ac:dyDescent="0.4">
      <c r="A2948" t="s">
        <v>8</v>
      </c>
      <c r="B2948" t="s">
        <v>65</v>
      </c>
      <c r="C2948" s="12">
        <v>44837</v>
      </c>
      <c r="D2948">
        <v>3</v>
      </c>
    </row>
    <row r="2949" spans="1:5" x14ac:dyDescent="0.4">
      <c r="A2949" t="s">
        <v>8</v>
      </c>
      <c r="B2949" t="s">
        <v>64</v>
      </c>
      <c r="C2949" s="12">
        <v>44837</v>
      </c>
      <c r="D2949">
        <v>3.5</v>
      </c>
    </row>
    <row r="2950" spans="1:5" x14ac:dyDescent="0.4">
      <c r="A2950" t="s">
        <v>8</v>
      </c>
      <c r="B2950" t="s">
        <v>64</v>
      </c>
      <c r="C2950" s="12">
        <v>44837</v>
      </c>
      <c r="D2950">
        <v>5</v>
      </c>
    </row>
    <row r="2951" spans="1:5" x14ac:dyDescent="0.4">
      <c r="A2951" t="s">
        <v>8</v>
      </c>
      <c r="B2951" t="s">
        <v>65</v>
      </c>
      <c r="C2951" s="12">
        <v>44837</v>
      </c>
      <c r="D2951">
        <v>3.5</v>
      </c>
    </row>
    <row r="2952" spans="1:5" x14ac:dyDescent="0.4">
      <c r="A2952" t="s">
        <v>8</v>
      </c>
      <c r="B2952" t="s">
        <v>65</v>
      </c>
      <c r="C2952" s="12">
        <v>44837</v>
      </c>
      <c r="D2952">
        <v>3</v>
      </c>
    </row>
    <row r="2953" spans="1:5" x14ac:dyDescent="0.4">
      <c r="A2953" t="s">
        <v>8</v>
      </c>
      <c r="B2953" t="s">
        <v>63</v>
      </c>
      <c r="C2953" s="12">
        <v>44837</v>
      </c>
      <c r="D2953">
        <v>2</v>
      </c>
    </row>
    <row r="2954" spans="1:5" x14ac:dyDescent="0.4">
      <c r="A2954" t="s">
        <v>8</v>
      </c>
      <c r="B2954" t="s">
        <v>63</v>
      </c>
      <c r="C2954" s="12">
        <v>44837</v>
      </c>
      <c r="D2954">
        <v>2.5</v>
      </c>
    </row>
    <row r="2955" spans="1:5" x14ac:dyDescent="0.4">
      <c r="A2955" t="s">
        <v>8</v>
      </c>
      <c r="B2955" t="s">
        <v>65</v>
      </c>
      <c r="C2955" s="12">
        <v>44837</v>
      </c>
      <c r="D2955">
        <v>3</v>
      </c>
    </row>
    <row r="2956" spans="1:5" x14ac:dyDescent="0.4">
      <c r="A2956" t="s">
        <v>8</v>
      </c>
      <c r="B2956" t="s">
        <v>63</v>
      </c>
      <c r="C2956" s="12">
        <v>44837</v>
      </c>
      <c r="D2956">
        <v>4</v>
      </c>
    </row>
    <row r="2957" spans="1:5" x14ac:dyDescent="0.4">
      <c r="A2957" t="s">
        <v>8</v>
      </c>
      <c r="B2957" t="s">
        <v>65</v>
      </c>
      <c r="C2957" s="12">
        <v>44837</v>
      </c>
      <c r="D2957">
        <v>3</v>
      </c>
    </row>
    <row r="2958" spans="1:5" x14ac:dyDescent="0.4">
      <c r="A2958" t="s">
        <v>8</v>
      </c>
      <c r="B2958" t="s">
        <v>65</v>
      </c>
      <c r="C2958" s="12">
        <v>44837</v>
      </c>
      <c r="D2958">
        <v>3</v>
      </c>
    </row>
    <row r="2959" spans="1:5" x14ac:dyDescent="0.4">
      <c r="A2959" t="s">
        <v>8</v>
      </c>
      <c r="B2959" t="s">
        <v>65</v>
      </c>
      <c r="C2959" s="12">
        <v>44837</v>
      </c>
      <c r="D2959">
        <v>3</v>
      </c>
    </row>
    <row r="2960" spans="1:5" x14ac:dyDescent="0.4">
      <c r="A2960" t="s">
        <v>8</v>
      </c>
      <c r="B2960" t="s">
        <v>53</v>
      </c>
      <c r="C2960" s="12">
        <v>44837</v>
      </c>
      <c r="D2960">
        <v>6</v>
      </c>
      <c r="E2960">
        <v>0</v>
      </c>
    </row>
    <row r="2961" spans="1:5" x14ac:dyDescent="0.4">
      <c r="A2961" t="s">
        <v>8</v>
      </c>
      <c r="B2961" t="s">
        <v>64</v>
      </c>
      <c r="C2961" s="12">
        <v>44837</v>
      </c>
      <c r="D2961">
        <v>5</v>
      </c>
    </row>
    <row r="2962" spans="1:5" x14ac:dyDescent="0.4">
      <c r="A2962" t="s">
        <v>8</v>
      </c>
      <c r="B2962" t="s">
        <v>65</v>
      </c>
      <c r="C2962" s="12">
        <v>44837</v>
      </c>
      <c r="D2962">
        <v>2.5</v>
      </c>
    </row>
    <row r="2963" spans="1:5" x14ac:dyDescent="0.4">
      <c r="A2963" t="s">
        <v>8</v>
      </c>
      <c r="B2963" t="s">
        <v>65</v>
      </c>
      <c r="C2963" s="12">
        <v>44837</v>
      </c>
      <c r="D2963">
        <v>3.5</v>
      </c>
    </row>
    <row r="2964" spans="1:5" x14ac:dyDescent="0.4">
      <c r="A2964" t="s">
        <v>8</v>
      </c>
      <c r="B2964" t="s">
        <v>65</v>
      </c>
      <c r="C2964" s="12">
        <v>44837</v>
      </c>
      <c r="D2964">
        <v>3</v>
      </c>
    </row>
    <row r="2965" spans="1:5" x14ac:dyDescent="0.4">
      <c r="A2965" t="s">
        <v>8</v>
      </c>
      <c r="B2965" t="s">
        <v>51</v>
      </c>
      <c r="C2965" s="12">
        <v>44837</v>
      </c>
      <c r="D2965">
        <v>2.5</v>
      </c>
    </row>
    <row r="2966" spans="1:5" x14ac:dyDescent="0.4">
      <c r="A2966" t="s">
        <v>8</v>
      </c>
      <c r="B2966" t="s">
        <v>41</v>
      </c>
      <c r="C2966" s="12">
        <v>44837</v>
      </c>
      <c r="D2966">
        <v>4</v>
      </c>
    </row>
    <row r="2967" spans="1:5" x14ac:dyDescent="0.4">
      <c r="A2967" t="s">
        <v>8</v>
      </c>
      <c r="B2967" t="s">
        <v>35</v>
      </c>
      <c r="C2967" s="12">
        <v>44837</v>
      </c>
      <c r="D2967">
        <v>2.5</v>
      </c>
      <c r="E2967">
        <v>9</v>
      </c>
    </row>
    <row r="2968" spans="1:5" x14ac:dyDescent="0.4">
      <c r="A2968" t="s">
        <v>8</v>
      </c>
      <c r="B2968" t="s">
        <v>65</v>
      </c>
      <c r="C2968" s="12">
        <v>44837</v>
      </c>
      <c r="D2968">
        <v>3.5</v>
      </c>
    </row>
    <row r="2969" spans="1:5" x14ac:dyDescent="0.4">
      <c r="A2969" t="s">
        <v>8</v>
      </c>
      <c r="B2969" t="s">
        <v>65</v>
      </c>
      <c r="C2969" s="12">
        <v>44837</v>
      </c>
      <c r="D2969">
        <v>3.5</v>
      </c>
    </row>
    <row r="2970" spans="1:5" x14ac:dyDescent="0.4">
      <c r="A2970" t="s">
        <v>8</v>
      </c>
      <c r="B2970" t="s">
        <v>52</v>
      </c>
      <c r="C2970" s="12">
        <v>44837</v>
      </c>
      <c r="D2970">
        <v>2</v>
      </c>
      <c r="E2970">
        <v>0</v>
      </c>
    </row>
    <row r="2971" spans="1:5" x14ac:dyDescent="0.4">
      <c r="A2971" t="s">
        <v>8</v>
      </c>
      <c r="B2971" t="s">
        <v>65</v>
      </c>
      <c r="C2971" s="12">
        <v>44837</v>
      </c>
      <c r="D2971">
        <v>3</v>
      </c>
    </row>
    <row r="2972" spans="1:5" x14ac:dyDescent="0.4">
      <c r="A2972" t="s">
        <v>8</v>
      </c>
      <c r="B2972" t="s">
        <v>51</v>
      </c>
      <c r="C2972" s="12">
        <v>44837</v>
      </c>
      <c r="D2972">
        <v>4</v>
      </c>
    </row>
    <row r="2973" spans="1:5" x14ac:dyDescent="0.4">
      <c r="A2973" t="s">
        <v>8</v>
      </c>
      <c r="B2973" t="s">
        <v>34</v>
      </c>
      <c r="C2973" s="12">
        <v>44837</v>
      </c>
      <c r="D2973">
        <v>4</v>
      </c>
      <c r="E2973">
        <v>9.6</v>
      </c>
    </row>
    <row r="2974" spans="1:5" x14ac:dyDescent="0.4">
      <c r="A2974" t="s">
        <v>8</v>
      </c>
      <c r="B2974" t="s">
        <v>65</v>
      </c>
      <c r="C2974" s="12">
        <v>44837</v>
      </c>
      <c r="D2974">
        <v>3</v>
      </c>
    </row>
    <row r="2975" spans="1:5" x14ac:dyDescent="0.4">
      <c r="A2975" t="s">
        <v>8</v>
      </c>
      <c r="B2975" t="s">
        <v>30</v>
      </c>
      <c r="C2975" s="12">
        <v>44837</v>
      </c>
      <c r="D2975">
        <v>3</v>
      </c>
      <c r="E2975">
        <v>8.5</v>
      </c>
    </row>
    <row r="2976" spans="1:5" x14ac:dyDescent="0.4">
      <c r="A2976" t="s">
        <v>8</v>
      </c>
      <c r="B2976" t="s">
        <v>63</v>
      </c>
      <c r="C2976" s="12">
        <v>44837</v>
      </c>
      <c r="D2976">
        <v>3.5</v>
      </c>
    </row>
    <row r="2977" spans="1:5" x14ac:dyDescent="0.4">
      <c r="A2977" t="s">
        <v>8</v>
      </c>
      <c r="B2977" t="s">
        <v>64</v>
      </c>
      <c r="C2977" s="12">
        <v>44837</v>
      </c>
      <c r="D2977">
        <v>3.5</v>
      </c>
    </row>
    <row r="2978" spans="1:5" x14ac:dyDescent="0.4">
      <c r="A2978" t="s">
        <v>8</v>
      </c>
      <c r="B2978" t="s">
        <v>41</v>
      </c>
      <c r="C2978" s="12">
        <v>44837</v>
      </c>
      <c r="D2978">
        <v>2.5</v>
      </c>
    </row>
    <row r="2979" spans="1:5" x14ac:dyDescent="0.4">
      <c r="A2979" t="s">
        <v>8</v>
      </c>
      <c r="B2979" t="s">
        <v>49</v>
      </c>
      <c r="C2979" s="12">
        <v>44837</v>
      </c>
      <c r="D2979">
        <v>5</v>
      </c>
    </row>
    <row r="2980" spans="1:5" x14ac:dyDescent="0.4">
      <c r="A2980" t="s">
        <v>8</v>
      </c>
      <c r="B2980" t="s">
        <v>41</v>
      </c>
      <c r="C2980" s="12">
        <v>44837</v>
      </c>
      <c r="D2980">
        <v>3</v>
      </c>
    </row>
    <row r="2981" spans="1:5" x14ac:dyDescent="0.4">
      <c r="A2981" t="s">
        <v>8</v>
      </c>
      <c r="B2981" t="s">
        <v>41</v>
      </c>
      <c r="C2981" s="12">
        <v>44837</v>
      </c>
      <c r="D2981">
        <v>3.5</v>
      </c>
    </row>
    <row r="2982" spans="1:5" x14ac:dyDescent="0.4">
      <c r="A2982" t="s">
        <v>8</v>
      </c>
      <c r="B2982" t="s">
        <v>65</v>
      </c>
      <c r="C2982" s="12">
        <v>44837</v>
      </c>
      <c r="D2982">
        <v>3.5</v>
      </c>
    </row>
    <row r="2983" spans="1:5" x14ac:dyDescent="0.4">
      <c r="A2983" t="s">
        <v>8</v>
      </c>
      <c r="B2983" t="s">
        <v>41</v>
      </c>
      <c r="C2983" s="12">
        <v>44837</v>
      </c>
      <c r="D2983">
        <v>2.5</v>
      </c>
    </row>
    <row r="2984" spans="1:5" x14ac:dyDescent="0.4">
      <c r="A2984" t="s">
        <v>8</v>
      </c>
      <c r="B2984" t="s">
        <v>63</v>
      </c>
      <c r="C2984" s="12">
        <v>44837</v>
      </c>
      <c r="D2984">
        <v>2.5</v>
      </c>
    </row>
    <row r="2985" spans="1:5" x14ac:dyDescent="0.4">
      <c r="A2985" t="s">
        <v>8</v>
      </c>
      <c r="B2985" t="s">
        <v>64</v>
      </c>
      <c r="C2985" s="12">
        <v>44837</v>
      </c>
      <c r="D2985">
        <v>3</v>
      </c>
    </row>
    <row r="2986" spans="1:5" x14ac:dyDescent="0.4">
      <c r="A2986" t="s">
        <v>8</v>
      </c>
      <c r="B2986" t="s">
        <v>65</v>
      </c>
      <c r="C2986" s="12">
        <v>44837</v>
      </c>
      <c r="D2986">
        <v>4</v>
      </c>
    </row>
    <row r="2987" spans="1:5" x14ac:dyDescent="0.4">
      <c r="A2987" t="s">
        <v>8</v>
      </c>
      <c r="B2987" t="s">
        <v>65</v>
      </c>
      <c r="C2987" s="12">
        <v>44837</v>
      </c>
      <c r="D2987">
        <v>3</v>
      </c>
    </row>
    <row r="2988" spans="1:5" x14ac:dyDescent="0.4">
      <c r="A2988" t="s">
        <v>8</v>
      </c>
      <c r="B2988" t="s">
        <v>65</v>
      </c>
      <c r="C2988" s="12">
        <v>44837</v>
      </c>
      <c r="D2988">
        <v>3</v>
      </c>
    </row>
    <row r="2989" spans="1:5" x14ac:dyDescent="0.4">
      <c r="A2989" t="s">
        <v>8</v>
      </c>
      <c r="B2989" t="s">
        <v>65</v>
      </c>
      <c r="C2989" s="12">
        <v>44837</v>
      </c>
      <c r="D2989">
        <v>4</v>
      </c>
    </row>
    <row r="2990" spans="1:5" x14ac:dyDescent="0.4">
      <c r="A2990" t="s">
        <v>8</v>
      </c>
      <c r="B2990" t="s">
        <v>41</v>
      </c>
      <c r="C2990" s="12">
        <v>44837</v>
      </c>
      <c r="D2990">
        <v>3.5</v>
      </c>
    </row>
    <row r="2991" spans="1:5" x14ac:dyDescent="0.4">
      <c r="A2991" t="s">
        <v>8</v>
      </c>
      <c r="B2991" t="s">
        <v>65</v>
      </c>
      <c r="C2991" s="12">
        <v>44837</v>
      </c>
      <c r="D2991">
        <v>3</v>
      </c>
    </row>
    <row r="2992" spans="1:5" x14ac:dyDescent="0.4">
      <c r="A2992" t="s">
        <v>8</v>
      </c>
      <c r="B2992" t="s">
        <v>29</v>
      </c>
      <c r="C2992" s="12">
        <v>44837</v>
      </c>
      <c r="D2992">
        <v>2.5</v>
      </c>
      <c r="E2992">
        <v>9.5</v>
      </c>
    </row>
    <row r="2993" spans="1:5" x14ac:dyDescent="0.4">
      <c r="A2993" t="s">
        <v>8</v>
      </c>
      <c r="B2993" t="s">
        <v>65</v>
      </c>
      <c r="C2993" s="12">
        <v>44837</v>
      </c>
      <c r="D2993">
        <v>2.5</v>
      </c>
    </row>
    <row r="2994" spans="1:5" x14ac:dyDescent="0.4">
      <c r="A2994" t="s">
        <v>8</v>
      </c>
      <c r="B2994" t="s">
        <v>63</v>
      </c>
      <c r="C2994" s="12">
        <v>44837</v>
      </c>
      <c r="D2994">
        <v>3</v>
      </c>
    </row>
    <row r="2995" spans="1:5" x14ac:dyDescent="0.4">
      <c r="A2995" t="s">
        <v>8</v>
      </c>
      <c r="B2995" t="s">
        <v>41</v>
      </c>
      <c r="C2995" s="12">
        <v>44837</v>
      </c>
      <c r="D2995">
        <v>3</v>
      </c>
    </row>
    <row r="2996" spans="1:5" x14ac:dyDescent="0.4">
      <c r="A2996" t="s">
        <v>8</v>
      </c>
      <c r="B2996" t="s">
        <v>53</v>
      </c>
      <c r="C2996" s="12">
        <v>44837</v>
      </c>
      <c r="D2996">
        <v>3</v>
      </c>
      <c r="E2996">
        <v>0</v>
      </c>
    </row>
    <row r="2997" spans="1:5" x14ac:dyDescent="0.4">
      <c r="A2997" t="s">
        <v>8</v>
      </c>
      <c r="B2997" t="s">
        <v>63</v>
      </c>
      <c r="C2997" s="12">
        <v>44837</v>
      </c>
      <c r="D2997">
        <v>2.5</v>
      </c>
    </row>
    <row r="2998" spans="1:5" x14ac:dyDescent="0.4">
      <c r="A2998" t="s">
        <v>8</v>
      </c>
      <c r="B2998" t="s">
        <v>65</v>
      </c>
      <c r="C2998" s="12">
        <v>44837</v>
      </c>
      <c r="D2998">
        <v>3</v>
      </c>
    </row>
    <row r="2999" spans="1:5" x14ac:dyDescent="0.4">
      <c r="A2999" t="s">
        <v>8</v>
      </c>
      <c r="B2999" t="s">
        <v>51</v>
      </c>
      <c r="C2999" s="12">
        <v>44837</v>
      </c>
      <c r="D2999">
        <v>3</v>
      </c>
    </row>
    <row r="3000" spans="1:5" x14ac:dyDescent="0.4">
      <c r="A3000" t="s">
        <v>8</v>
      </c>
      <c r="B3000" t="s">
        <v>65</v>
      </c>
      <c r="C3000" s="12">
        <v>44837</v>
      </c>
      <c r="D3000">
        <v>3</v>
      </c>
    </row>
    <row r="3001" spans="1:5" x14ac:dyDescent="0.4">
      <c r="A3001" t="s">
        <v>8</v>
      </c>
      <c r="B3001" t="s">
        <v>65</v>
      </c>
      <c r="C3001" s="12">
        <v>44837</v>
      </c>
      <c r="D3001">
        <v>2.5</v>
      </c>
    </row>
    <row r="3002" spans="1:5" x14ac:dyDescent="0.4">
      <c r="A3002" t="s">
        <v>8</v>
      </c>
      <c r="B3002" t="s">
        <v>28</v>
      </c>
      <c r="C3002" s="12">
        <v>44837</v>
      </c>
      <c r="D3002">
        <v>3.5</v>
      </c>
      <c r="E3002">
        <v>8.1999999999999993</v>
      </c>
    </row>
    <row r="3003" spans="1:5" x14ac:dyDescent="0.4">
      <c r="A3003" t="s">
        <v>8</v>
      </c>
      <c r="B3003" t="s">
        <v>41</v>
      </c>
      <c r="C3003" s="12">
        <v>44837</v>
      </c>
      <c r="D3003">
        <v>2</v>
      </c>
    </row>
    <row r="3004" spans="1:5" x14ac:dyDescent="0.4">
      <c r="A3004" t="s">
        <v>8</v>
      </c>
      <c r="B3004" t="s">
        <v>64</v>
      </c>
      <c r="C3004" s="12">
        <v>44837</v>
      </c>
      <c r="D3004">
        <v>4</v>
      </c>
    </row>
    <row r="3005" spans="1:5" x14ac:dyDescent="0.4">
      <c r="A3005" t="s">
        <v>8</v>
      </c>
      <c r="B3005" t="s">
        <v>65</v>
      </c>
      <c r="C3005" s="12">
        <v>44837</v>
      </c>
      <c r="D3005">
        <v>3</v>
      </c>
    </row>
    <row r="3006" spans="1:5" x14ac:dyDescent="0.4">
      <c r="A3006" t="s">
        <v>8</v>
      </c>
      <c r="B3006" t="s">
        <v>49</v>
      </c>
      <c r="C3006" s="12">
        <v>44837</v>
      </c>
      <c r="D3006">
        <v>3.5</v>
      </c>
    </row>
    <row r="3007" spans="1:5" x14ac:dyDescent="0.4">
      <c r="A3007" t="s">
        <v>8</v>
      </c>
      <c r="B3007" t="s">
        <v>65</v>
      </c>
      <c r="C3007" s="12">
        <v>44837</v>
      </c>
      <c r="D3007">
        <v>2.5</v>
      </c>
    </row>
    <row r="3008" spans="1:5" x14ac:dyDescent="0.4">
      <c r="A3008" t="s">
        <v>8</v>
      </c>
      <c r="B3008" t="s">
        <v>29</v>
      </c>
      <c r="C3008" s="12">
        <v>44837</v>
      </c>
      <c r="D3008">
        <v>2.5</v>
      </c>
      <c r="E3008">
        <v>9.5</v>
      </c>
    </row>
    <row r="3009" spans="1:5" x14ac:dyDescent="0.4">
      <c r="A3009" t="s">
        <v>8</v>
      </c>
      <c r="B3009" t="s">
        <v>27</v>
      </c>
      <c r="C3009" s="12">
        <v>44837</v>
      </c>
      <c r="D3009">
        <v>3</v>
      </c>
      <c r="E3009">
        <v>8.5</v>
      </c>
    </row>
    <row r="3010" spans="1:5" x14ac:dyDescent="0.4">
      <c r="A3010" t="s">
        <v>8</v>
      </c>
      <c r="B3010" t="s">
        <v>65</v>
      </c>
      <c r="C3010" s="12">
        <v>44837</v>
      </c>
      <c r="D3010">
        <v>4</v>
      </c>
    </row>
    <row r="3011" spans="1:5" x14ac:dyDescent="0.4">
      <c r="A3011" t="s">
        <v>8</v>
      </c>
      <c r="B3011" t="s">
        <v>65</v>
      </c>
      <c r="C3011" s="12">
        <v>44837</v>
      </c>
      <c r="D3011">
        <v>3.5</v>
      </c>
    </row>
    <row r="3012" spans="1:5" x14ac:dyDescent="0.4">
      <c r="A3012" t="s">
        <v>8</v>
      </c>
      <c r="B3012" t="s">
        <v>64</v>
      </c>
      <c r="C3012" s="12">
        <v>44837</v>
      </c>
      <c r="D3012">
        <v>2</v>
      </c>
    </row>
    <row r="3013" spans="1:5" x14ac:dyDescent="0.4">
      <c r="A3013" t="s">
        <v>8</v>
      </c>
      <c r="B3013" t="s">
        <v>65</v>
      </c>
      <c r="C3013" s="12">
        <v>44837</v>
      </c>
      <c r="D3013">
        <v>3.5</v>
      </c>
    </row>
    <row r="3014" spans="1:5" x14ac:dyDescent="0.4">
      <c r="A3014" t="s">
        <v>8</v>
      </c>
      <c r="B3014" t="s">
        <v>65</v>
      </c>
      <c r="C3014" s="12">
        <v>44837</v>
      </c>
      <c r="D3014">
        <v>3.5</v>
      </c>
    </row>
    <row r="3015" spans="1:5" x14ac:dyDescent="0.4">
      <c r="A3015" t="s">
        <v>8</v>
      </c>
      <c r="B3015" t="s">
        <v>41</v>
      </c>
      <c r="C3015" s="12">
        <v>44837</v>
      </c>
      <c r="D3015">
        <v>2</v>
      </c>
    </row>
    <row r="3016" spans="1:5" x14ac:dyDescent="0.4">
      <c r="A3016" t="s">
        <v>8</v>
      </c>
      <c r="B3016" t="s">
        <v>65</v>
      </c>
      <c r="C3016" s="12">
        <v>44837</v>
      </c>
      <c r="D3016">
        <v>3</v>
      </c>
    </row>
    <row r="3017" spans="1:5" x14ac:dyDescent="0.4">
      <c r="A3017" t="s">
        <v>8</v>
      </c>
      <c r="B3017" t="s">
        <v>65</v>
      </c>
      <c r="C3017" s="12">
        <v>44837</v>
      </c>
      <c r="D3017">
        <v>3</v>
      </c>
    </row>
    <row r="3018" spans="1:5" x14ac:dyDescent="0.4">
      <c r="A3018" t="s">
        <v>8</v>
      </c>
      <c r="B3018" t="s">
        <v>65</v>
      </c>
      <c r="C3018" s="12">
        <v>44837</v>
      </c>
      <c r="D3018">
        <v>4</v>
      </c>
    </row>
    <row r="3019" spans="1:5" x14ac:dyDescent="0.4">
      <c r="A3019" t="s">
        <v>8</v>
      </c>
      <c r="B3019" t="s">
        <v>65</v>
      </c>
      <c r="C3019" s="12">
        <v>44837</v>
      </c>
      <c r="D3019">
        <v>3</v>
      </c>
    </row>
    <row r="3020" spans="1:5" x14ac:dyDescent="0.4">
      <c r="A3020" t="s">
        <v>8</v>
      </c>
      <c r="B3020" t="s">
        <v>65</v>
      </c>
      <c r="C3020" s="12">
        <v>44837</v>
      </c>
      <c r="D3020">
        <v>4</v>
      </c>
    </row>
    <row r="3021" spans="1:5" x14ac:dyDescent="0.4">
      <c r="A3021" t="s">
        <v>8</v>
      </c>
      <c r="B3021" t="s">
        <v>64</v>
      </c>
      <c r="C3021" s="12">
        <v>44837</v>
      </c>
      <c r="D3021">
        <v>4</v>
      </c>
    </row>
    <row r="3022" spans="1:5" x14ac:dyDescent="0.4">
      <c r="A3022" t="s">
        <v>8</v>
      </c>
      <c r="B3022" t="s">
        <v>63</v>
      </c>
      <c r="C3022" s="12">
        <v>44837</v>
      </c>
      <c r="D3022">
        <v>4</v>
      </c>
    </row>
    <row r="3023" spans="1:5" x14ac:dyDescent="0.4">
      <c r="A3023" t="s">
        <v>8</v>
      </c>
      <c r="B3023" t="s">
        <v>49</v>
      </c>
      <c r="C3023" s="12">
        <v>44837</v>
      </c>
      <c r="D3023">
        <v>4</v>
      </c>
    </row>
    <row r="3024" spans="1:5" x14ac:dyDescent="0.4">
      <c r="A3024" t="s">
        <v>8</v>
      </c>
      <c r="B3024" t="s">
        <v>65</v>
      </c>
      <c r="C3024" s="12">
        <v>44837</v>
      </c>
      <c r="D3024">
        <v>4</v>
      </c>
    </row>
    <row r="3025" spans="1:5" x14ac:dyDescent="0.4">
      <c r="A3025" t="s">
        <v>8</v>
      </c>
      <c r="B3025" t="s">
        <v>65</v>
      </c>
      <c r="C3025" s="12">
        <v>44837</v>
      </c>
      <c r="D3025">
        <v>2.5</v>
      </c>
    </row>
    <row r="3026" spans="1:5" x14ac:dyDescent="0.4">
      <c r="A3026" t="s">
        <v>8</v>
      </c>
      <c r="B3026" t="s">
        <v>51</v>
      </c>
      <c r="C3026" s="12">
        <v>44837</v>
      </c>
      <c r="D3026">
        <v>4</v>
      </c>
    </row>
    <row r="3027" spans="1:5" x14ac:dyDescent="0.4">
      <c r="A3027" t="s">
        <v>8</v>
      </c>
      <c r="B3027" t="s">
        <v>65</v>
      </c>
      <c r="C3027" s="12">
        <v>44837</v>
      </c>
      <c r="D3027">
        <v>4</v>
      </c>
    </row>
    <row r="3028" spans="1:5" x14ac:dyDescent="0.4">
      <c r="A3028" t="s">
        <v>8</v>
      </c>
      <c r="B3028" t="s">
        <v>26</v>
      </c>
      <c r="C3028" s="12">
        <v>44837</v>
      </c>
      <c r="D3028">
        <v>3</v>
      </c>
      <c r="E3028">
        <v>10.5</v>
      </c>
    </row>
    <row r="3029" spans="1:5" x14ac:dyDescent="0.4">
      <c r="A3029" t="s">
        <v>8</v>
      </c>
      <c r="B3029" t="s">
        <v>63</v>
      </c>
      <c r="C3029" s="12">
        <v>44837</v>
      </c>
      <c r="D3029">
        <v>3</v>
      </c>
    </row>
    <row r="3030" spans="1:5" x14ac:dyDescent="0.4">
      <c r="A3030" t="s">
        <v>8</v>
      </c>
      <c r="B3030" t="s">
        <v>65</v>
      </c>
      <c r="C3030" s="12">
        <v>44837</v>
      </c>
      <c r="D3030">
        <v>2.5</v>
      </c>
    </row>
    <row r="3031" spans="1:5" x14ac:dyDescent="0.4">
      <c r="A3031" t="s">
        <v>8</v>
      </c>
      <c r="B3031" t="s">
        <v>28</v>
      </c>
      <c r="C3031" s="12">
        <v>44837</v>
      </c>
      <c r="D3031">
        <v>4</v>
      </c>
      <c r="E3031">
        <v>8.5</v>
      </c>
    </row>
    <row r="3032" spans="1:5" x14ac:dyDescent="0.4">
      <c r="A3032" t="s">
        <v>8</v>
      </c>
      <c r="B3032" t="s">
        <v>65</v>
      </c>
      <c r="C3032" s="12">
        <v>44837</v>
      </c>
      <c r="D3032">
        <v>3</v>
      </c>
    </row>
    <row r="3033" spans="1:5" x14ac:dyDescent="0.4">
      <c r="A3033" t="s">
        <v>8</v>
      </c>
      <c r="B3033" t="s">
        <v>65</v>
      </c>
      <c r="C3033" s="12">
        <v>44837</v>
      </c>
      <c r="D3033">
        <v>3</v>
      </c>
    </row>
    <row r="3034" spans="1:5" x14ac:dyDescent="0.4">
      <c r="A3034" t="s">
        <v>8</v>
      </c>
      <c r="B3034" t="s">
        <v>41</v>
      </c>
      <c r="C3034" s="12">
        <v>44837</v>
      </c>
      <c r="D3034">
        <v>2.5</v>
      </c>
    </row>
    <row r="3035" spans="1:5" x14ac:dyDescent="0.4">
      <c r="A3035" t="s">
        <v>8</v>
      </c>
      <c r="B3035" t="s">
        <v>65</v>
      </c>
      <c r="C3035" s="12">
        <v>44837</v>
      </c>
      <c r="D3035">
        <v>3</v>
      </c>
    </row>
    <row r="3036" spans="1:5" x14ac:dyDescent="0.4">
      <c r="A3036" t="s">
        <v>8</v>
      </c>
      <c r="B3036" t="s">
        <v>65</v>
      </c>
      <c r="C3036" s="12">
        <v>44837</v>
      </c>
      <c r="D3036">
        <v>4</v>
      </c>
    </row>
    <row r="3037" spans="1:5" x14ac:dyDescent="0.4">
      <c r="A3037" t="s">
        <v>8</v>
      </c>
      <c r="B3037" t="s">
        <v>65</v>
      </c>
      <c r="C3037" s="12">
        <v>44837</v>
      </c>
      <c r="D3037">
        <v>3</v>
      </c>
    </row>
    <row r="3038" spans="1:5" x14ac:dyDescent="0.4">
      <c r="A3038" t="s">
        <v>8</v>
      </c>
      <c r="B3038" t="s">
        <v>65</v>
      </c>
      <c r="C3038" s="12">
        <v>44837</v>
      </c>
      <c r="D3038">
        <v>2</v>
      </c>
    </row>
    <row r="3039" spans="1:5" x14ac:dyDescent="0.4">
      <c r="A3039" t="s">
        <v>8</v>
      </c>
      <c r="B3039" t="s">
        <v>29</v>
      </c>
      <c r="C3039" s="12">
        <v>44837</v>
      </c>
      <c r="D3039">
        <v>3</v>
      </c>
      <c r="E3039">
        <v>9</v>
      </c>
    </row>
    <row r="3040" spans="1:5" x14ac:dyDescent="0.4">
      <c r="A3040" t="s">
        <v>8</v>
      </c>
      <c r="B3040" t="s">
        <v>65</v>
      </c>
      <c r="C3040" s="12">
        <v>44837</v>
      </c>
      <c r="D3040">
        <v>3</v>
      </c>
    </row>
    <row r="3041" spans="1:5" x14ac:dyDescent="0.4">
      <c r="A3041" t="s">
        <v>8</v>
      </c>
      <c r="B3041" t="s">
        <v>65</v>
      </c>
      <c r="C3041" s="12">
        <v>44837</v>
      </c>
      <c r="D3041">
        <v>3</v>
      </c>
    </row>
    <row r="3042" spans="1:5" x14ac:dyDescent="0.4">
      <c r="A3042" t="s">
        <v>8</v>
      </c>
      <c r="B3042" t="s">
        <v>63</v>
      </c>
      <c r="C3042" s="12">
        <v>44837</v>
      </c>
      <c r="D3042">
        <v>3</v>
      </c>
    </row>
    <row r="3043" spans="1:5" x14ac:dyDescent="0.4">
      <c r="A3043" t="s">
        <v>8</v>
      </c>
      <c r="B3043" t="s">
        <v>64</v>
      </c>
      <c r="C3043" s="12">
        <v>44837</v>
      </c>
      <c r="D3043">
        <v>3</v>
      </c>
    </row>
    <row r="3044" spans="1:5" x14ac:dyDescent="0.4">
      <c r="A3044" t="s">
        <v>8</v>
      </c>
      <c r="B3044" t="s">
        <v>30</v>
      </c>
      <c r="C3044" s="12">
        <v>44837</v>
      </c>
      <c r="D3044">
        <v>4</v>
      </c>
      <c r="E3044">
        <v>9</v>
      </c>
    </row>
    <row r="3045" spans="1:5" x14ac:dyDescent="0.4">
      <c r="A3045" t="s">
        <v>8</v>
      </c>
      <c r="B3045" t="s">
        <v>51</v>
      </c>
      <c r="C3045" s="12">
        <v>44837</v>
      </c>
      <c r="D3045">
        <v>4</v>
      </c>
    </row>
    <row r="3046" spans="1:5" x14ac:dyDescent="0.4">
      <c r="A3046" t="s">
        <v>8</v>
      </c>
      <c r="B3046" t="s">
        <v>65</v>
      </c>
      <c r="C3046" s="12">
        <v>44837</v>
      </c>
      <c r="D3046">
        <v>2.5</v>
      </c>
    </row>
    <row r="3047" spans="1:5" x14ac:dyDescent="0.4">
      <c r="A3047" t="s">
        <v>8</v>
      </c>
      <c r="B3047" t="s">
        <v>51</v>
      </c>
      <c r="C3047" s="12">
        <v>44837</v>
      </c>
      <c r="D3047">
        <v>3</v>
      </c>
    </row>
    <row r="3048" spans="1:5" x14ac:dyDescent="0.4">
      <c r="A3048" t="s">
        <v>8</v>
      </c>
      <c r="B3048" t="s">
        <v>65</v>
      </c>
      <c r="C3048" s="12">
        <v>44837</v>
      </c>
      <c r="D3048">
        <v>3</v>
      </c>
    </row>
    <row r="3049" spans="1:5" x14ac:dyDescent="0.4">
      <c r="A3049" t="s">
        <v>8</v>
      </c>
      <c r="B3049" t="s">
        <v>51</v>
      </c>
      <c r="C3049" s="12">
        <v>44837</v>
      </c>
      <c r="D3049">
        <v>4</v>
      </c>
    </row>
    <row r="3050" spans="1:5" x14ac:dyDescent="0.4">
      <c r="A3050" t="s">
        <v>8</v>
      </c>
      <c r="B3050" t="s">
        <v>49</v>
      </c>
      <c r="C3050" s="12">
        <v>44837</v>
      </c>
      <c r="D3050">
        <v>4</v>
      </c>
    </row>
    <row r="3051" spans="1:5" x14ac:dyDescent="0.4">
      <c r="A3051" t="s">
        <v>8</v>
      </c>
      <c r="B3051" t="s">
        <v>31</v>
      </c>
      <c r="C3051" s="12">
        <v>44837</v>
      </c>
      <c r="D3051">
        <v>3</v>
      </c>
      <c r="E3051">
        <v>9.5</v>
      </c>
    </row>
    <row r="3052" spans="1:5" x14ac:dyDescent="0.4">
      <c r="A3052" t="s">
        <v>8</v>
      </c>
      <c r="B3052" t="s">
        <v>51</v>
      </c>
      <c r="C3052" s="12">
        <v>44837</v>
      </c>
      <c r="D3052">
        <v>3</v>
      </c>
    </row>
    <row r="3053" spans="1:5" x14ac:dyDescent="0.4">
      <c r="A3053" t="s">
        <v>8</v>
      </c>
      <c r="B3053" t="s">
        <v>63</v>
      </c>
      <c r="C3053" s="12">
        <v>44837</v>
      </c>
      <c r="D3053">
        <v>4</v>
      </c>
    </row>
    <row r="3054" spans="1:5" x14ac:dyDescent="0.4">
      <c r="A3054" t="s">
        <v>8</v>
      </c>
      <c r="B3054" t="s">
        <v>51</v>
      </c>
      <c r="C3054" s="12">
        <v>44837</v>
      </c>
      <c r="D3054">
        <v>4</v>
      </c>
    </row>
    <row r="3055" spans="1:5" x14ac:dyDescent="0.4">
      <c r="A3055" t="s">
        <v>8</v>
      </c>
      <c r="B3055" t="s">
        <v>51</v>
      </c>
      <c r="C3055" s="12">
        <v>44837</v>
      </c>
      <c r="D3055">
        <v>4</v>
      </c>
    </row>
    <row r="3056" spans="1:5" x14ac:dyDescent="0.4">
      <c r="A3056" t="s">
        <v>8</v>
      </c>
      <c r="B3056" t="s">
        <v>64</v>
      </c>
      <c r="C3056" s="12">
        <v>44837</v>
      </c>
      <c r="D3056">
        <v>2.5</v>
      </c>
    </row>
    <row r="3057" spans="1:5" x14ac:dyDescent="0.4">
      <c r="A3057" t="s">
        <v>8</v>
      </c>
      <c r="B3057" t="s">
        <v>29</v>
      </c>
      <c r="C3057" s="12">
        <v>44837</v>
      </c>
      <c r="D3057">
        <v>3</v>
      </c>
      <c r="E3057">
        <v>8.5</v>
      </c>
    </row>
    <row r="3058" spans="1:5" x14ac:dyDescent="0.4">
      <c r="A3058" t="s">
        <v>8</v>
      </c>
      <c r="B3058" t="s">
        <v>51</v>
      </c>
      <c r="C3058" s="12">
        <v>44837</v>
      </c>
      <c r="D3058">
        <v>4</v>
      </c>
    </row>
    <row r="3059" spans="1:5" x14ac:dyDescent="0.4">
      <c r="A3059" t="s">
        <v>8</v>
      </c>
      <c r="B3059" t="s">
        <v>65</v>
      </c>
      <c r="C3059" s="12">
        <v>44837</v>
      </c>
      <c r="D3059">
        <v>2.5</v>
      </c>
    </row>
    <row r="3060" spans="1:5" x14ac:dyDescent="0.4">
      <c r="A3060" t="s">
        <v>8</v>
      </c>
      <c r="B3060" t="s">
        <v>65</v>
      </c>
      <c r="C3060" s="12">
        <v>44837</v>
      </c>
      <c r="D3060">
        <v>4</v>
      </c>
    </row>
    <row r="3061" spans="1:5" x14ac:dyDescent="0.4">
      <c r="A3061" t="s">
        <v>8</v>
      </c>
      <c r="B3061" t="s">
        <v>65</v>
      </c>
      <c r="C3061" s="12">
        <v>44837</v>
      </c>
      <c r="D3061">
        <v>4</v>
      </c>
    </row>
    <row r="3062" spans="1:5" x14ac:dyDescent="0.4">
      <c r="A3062" t="s">
        <v>8</v>
      </c>
      <c r="B3062" t="s">
        <v>64</v>
      </c>
      <c r="C3062" s="12">
        <v>44837</v>
      </c>
      <c r="D3062">
        <v>4</v>
      </c>
    </row>
    <row r="3063" spans="1:5" x14ac:dyDescent="0.4">
      <c r="A3063" t="s">
        <v>8</v>
      </c>
      <c r="B3063" t="s">
        <v>65</v>
      </c>
      <c r="C3063" s="12">
        <v>44837</v>
      </c>
      <c r="D3063">
        <v>3</v>
      </c>
    </row>
    <row r="3064" spans="1:5" x14ac:dyDescent="0.4">
      <c r="A3064" t="s">
        <v>8</v>
      </c>
      <c r="B3064" t="s">
        <v>51</v>
      </c>
      <c r="C3064" s="12">
        <v>44837</v>
      </c>
      <c r="D3064">
        <v>3</v>
      </c>
    </row>
    <row r="3065" spans="1:5" x14ac:dyDescent="0.4">
      <c r="A3065" t="s">
        <v>8</v>
      </c>
      <c r="B3065" t="s">
        <v>65</v>
      </c>
      <c r="C3065" s="12">
        <v>44837</v>
      </c>
      <c r="D3065">
        <v>3</v>
      </c>
    </row>
    <row r="3066" spans="1:5" x14ac:dyDescent="0.4">
      <c r="A3066" t="s">
        <v>8</v>
      </c>
      <c r="B3066" t="s">
        <v>65</v>
      </c>
      <c r="C3066" s="12">
        <v>44837</v>
      </c>
      <c r="D3066">
        <v>2.5</v>
      </c>
    </row>
    <row r="3067" spans="1:5" x14ac:dyDescent="0.4">
      <c r="A3067" t="s">
        <v>8</v>
      </c>
      <c r="B3067" t="s">
        <v>65</v>
      </c>
      <c r="C3067" s="12">
        <v>44837</v>
      </c>
      <c r="D3067">
        <v>3</v>
      </c>
    </row>
    <row r="3068" spans="1:5" x14ac:dyDescent="0.4">
      <c r="A3068" t="s">
        <v>8</v>
      </c>
      <c r="B3068" t="s">
        <v>28</v>
      </c>
      <c r="C3068" s="12">
        <v>44837</v>
      </c>
      <c r="D3068">
        <v>4</v>
      </c>
      <c r="E3068">
        <v>9</v>
      </c>
    </row>
    <row r="3069" spans="1:5" x14ac:dyDescent="0.4">
      <c r="A3069" t="s">
        <v>8</v>
      </c>
      <c r="B3069" t="s">
        <v>64</v>
      </c>
      <c r="C3069" s="12">
        <v>44837</v>
      </c>
      <c r="D3069">
        <v>3.5</v>
      </c>
    </row>
    <row r="3070" spans="1:5" x14ac:dyDescent="0.4">
      <c r="A3070" t="s">
        <v>8</v>
      </c>
      <c r="B3070" t="s">
        <v>63</v>
      </c>
      <c r="C3070" s="12">
        <v>44837</v>
      </c>
      <c r="D3070">
        <v>3</v>
      </c>
    </row>
    <row r="3071" spans="1:5" x14ac:dyDescent="0.4">
      <c r="A3071" t="s">
        <v>8</v>
      </c>
      <c r="B3071" t="s">
        <v>65</v>
      </c>
      <c r="C3071" s="12">
        <v>44837</v>
      </c>
      <c r="D3071">
        <v>3</v>
      </c>
    </row>
    <row r="3072" spans="1:5" x14ac:dyDescent="0.4">
      <c r="A3072" t="s">
        <v>8</v>
      </c>
      <c r="B3072" t="s">
        <v>65</v>
      </c>
      <c r="C3072" s="12">
        <v>44837</v>
      </c>
      <c r="D3072">
        <v>3</v>
      </c>
    </row>
    <row r="3073" spans="1:5" x14ac:dyDescent="0.4">
      <c r="A3073" t="s">
        <v>8</v>
      </c>
      <c r="B3073" t="s">
        <v>26</v>
      </c>
      <c r="C3073" s="12">
        <v>44837</v>
      </c>
      <c r="D3073">
        <v>3</v>
      </c>
      <c r="E3073">
        <v>10.5</v>
      </c>
    </row>
    <row r="3074" spans="1:5" x14ac:dyDescent="0.4">
      <c r="A3074" t="s">
        <v>8</v>
      </c>
      <c r="B3074" t="s">
        <v>29</v>
      </c>
      <c r="C3074" s="12">
        <v>44837</v>
      </c>
      <c r="D3074">
        <v>2</v>
      </c>
      <c r="E3074">
        <v>9</v>
      </c>
    </row>
    <row r="3075" spans="1:5" x14ac:dyDescent="0.4">
      <c r="A3075" t="s">
        <v>8</v>
      </c>
      <c r="B3075" t="s">
        <v>64</v>
      </c>
      <c r="C3075" s="12">
        <v>44837</v>
      </c>
      <c r="D3075">
        <v>3.5</v>
      </c>
    </row>
    <row r="3076" spans="1:5" x14ac:dyDescent="0.4">
      <c r="A3076" t="s">
        <v>8</v>
      </c>
      <c r="B3076" t="s">
        <v>64</v>
      </c>
      <c r="C3076" s="12">
        <v>44837</v>
      </c>
      <c r="D3076">
        <v>4</v>
      </c>
    </row>
    <row r="3077" spans="1:5" x14ac:dyDescent="0.4">
      <c r="A3077" t="s">
        <v>8</v>
      </c>
      <c r="B3077" t="s">
        <v>65</v>
      </c>
      <c r="C3077" s="12">
        <v>44837</v>
      </c>
      <c r="D3077">
        <v>2.5</v>
      </c>
    </row>
    <row r="3078" spans="1:5" x14ac:dyDescent="0.4">
      <c r="A3078" t="s">
        <v>8</v>
      </c>
      <c r="B3078" t="s">
        <v>65</v>
      </c>
      <c r="C3078" s="12">
        <v>44837</v>
      </c>
      <c r="D3078">
        <v>3</v>
      </c>
    </row>
    <row r="3079" spans="1:5" x14ac:dyDescent="0.4">
      <c r="A3079" t="s">
        <v>8</v>
      </c>
      <c r="B3079" t="s">
        <v>51</v>
      </c>
      <c r="C3079" s="12">
        <v>44837</v>
      </c>
      <c r="D3079">
        <v>3</v>
      </c>
    </row>
    <row r="3080" spans="1:5" x14ac:dyDescent="0.4">
      <c r="A3080" t="s">
        <v>8</v>
      </c>
      <c r="B3080" t="s">
        <v>65</v>
      </c>
      <c r="C3080" s="12">
        <v>44837</v>
      </c>
      <c r="D3080">
        <v>3</v>
      </c>
    </row>
    <row r="3081" spans="1:5" x14ac:dyDescent="0.4">
      <c r="A3081" t="s">
        <v>8</v>
      </c>
      <c r="B3081" t="s">
        <v>65</v>
      </c>
      <c r="C3081" s="12">
        <v>44837</v>
      </c>
      <c r="D3081">
        <v>4</v>
      </c>
    </row>
    <row r="3082" spans="1:5" x14ac:dyDescent="0.4">
      <c r="A3082" t="s">
        <v>8</v>
      </c>
      <c r="B3082" t="s">
        <v>63</v>
      </c>
      <c r="C3082" s="12">
        <v>44837</v>
      </c>
      <c r="D3082">
        <v>3</v>
      </c>
    </row>
    <row r="3083" spans="1:5" x14ac:dyDescent="0.4">
      <c r="A3083" t="s">
        <v>8</v>
      </c>
      <c r="B3083" t="s">
        <v>65</v>
      </c>
      <c r="C3083" s="12">
        <v>44837</v>
      </c>
      <c r="D3083">
        <v>3</v>
      </c>
    </row>
    <row r="3084" spans="1:5" x14ac:dyDescent="0.4">
      <c r="A3084" t="s">
        <v>8</v>
      </c>
      <c r="B3084" t="s">
        <v>65</v>
      </c>
      <c r="C3084" s="12">
        <v>44837</v>
      </c>
      <c r="D3084">
        <v>2</v>
      </c>
    </row>
    <row r="3085" spans="1:5" x14ac:dyDescent="0.4">
      <c r="A3085" t="s">
        <v>8</v>
      </c>
      <c r="B3085" t="s">
        <v>63</v>
      </c>
      <c r="C3085" s="12">
        <v>44837</v>
      </c>
      <c r="D3085">
        <v>4</v>
      </c>
    </row>
    <row r="3086" spans="1:5" x14ac:dyDescent="0.4">
      <c r="A3086" t="s">
        <v>8</v>
      </c>
      <c r="B3086" t="s">
        <v>65</v>
      </c>
      <c r="C3086" s="12">
        <v>44837</v>
      </c>
      <c r="D3086">
        <v>3.5</v>
      </c>
    </row>
    <row r="3087" spans="1:5" x14ac:dyDescent="0.4">
      <c r="A3087" t="s">
        <v>8</v>
      </c>
      <c r="B3087" t="s">
        <v>65</v>
      </c>
      <c r="C3087" s="12">
        <v>44837</v>
      </c>
      <c r="D3087">
        <v>3.5</v>
      </c>
    </row>
    <row r="3088" spans="1:5" x14ac:dyDescent="0.4">
      <c r="A3088" t="s">
        <v>8</v>
      </c>
      <c r="B3088" t="s">
        <v>65</v>
      </c>
      <c r="C3088" s="12">
        <v>44837</v>
      </c>
      <c r="D3088">
        <v>4</v>
      </c>
    </row>
    <row r="3089" spans="1:5" x14ac:dyDescent="0.4">
      <c r="A3089" t="s">
        <v>8</v>
      </c>
      <c r="B3089" t="s">
        <v>65</v>
      </c>
      <c r="C3089" s="12">
        <v>44837</v>
      </c>
      <c r="D3089">
        <v>4</v>
      </c>
    </row>
    <row r="3090" spans="1:5" x14ac:dyDescent="0.4">
      <c r="A3090" t="s">
        <v>8</v>
      </c>
      <c r="B3090" t="s">
        <v>65</v>
      </c>
      <c r="C3090" s="12">
        <v>44837</v>
      </c>
      <c r="D3090">
        <v>3</v>
      </c>
    </row>
    <row r="3091" spans="1:5" x14ac:dyDescent="0.4">
      <c r="A3091" t="s">
        <v>8</v>
      </c>
      <c r="B3091" t="s">
        <v>65</v>
      </c>
      <c r="C3091" s="12">
        <v>44837</v>
      </c>
      <c r="D3091">
        <v>3</v>
      </c>
    </row>
    <row r="3092" spans="1:5" x14ac:dyDescent="0.4">
      <c r="A3092" t="s">
        <v>8</v>
      </c>
      <c r="B3092" t="s">
        <v>41</v>
      </c>
      <c r="C3092" s="12">
        <v>44837</v>
      </c>
      <c r="D3092">
        <v>2.5</v>
      </c>
    </row>
    <row r="3093" spans="1:5" x14ac:dyDescent="0.4">
      <c r="A3093" t="s">
        <v>8</v>
      </c>
      <c r="B3093" t="s">
        <v>65</v>
      </c>
      <c r="C3093" s="12">
        <v>44837</v>
      </c>
      <c r="D3093">
        <v>3</v>
      </c>
    </row>
    <row r="3094" spans="1:5" x14ac:dyDescent="0.4">
      <c r="A3094" t="s">
        <v>8</v>
      </c>
      <c r="B3094" t="s">
        <v>65</v>
      </c>
      <c r="C3094" s="12">
        <v>44837</v>
      </c>
      <c r="D3094">
        <v>2</v>
      </c>
    </row>
    <row r="3095" spans="1:5" x14ac:dyDescent="0.4">
      <c r="A3095" t="s">
        <v>8</v>
      </c>
      <c r="B3095" t="s">
        <v>65</v>
      </c>
      <c r="C3095" s="12">
        <v>44837</v>
      </c>
      <c r="D3095">
        <v>3</v>
      </c>
    </row>
    <row r="3096" spans="1:5" x14ac:dyDescent="0.4">
      <c r="A3096" t="s">
        <v>8</v>
      </c>
      <c r="B3096" t="s">
        <v>65</v>
      </c>
      <c r="C3096" s="12">
        <v>44837</v>
      </c>
      <c r="D3096">
        <v>4</v>
      </c>
    </row>
    <row r="3097" spans="1:5" x14ac:dyDescent="0.4">
      <c r="A3097" t="s">
        <v>8</v>
      </c>
      <c r="B3097" t="s">
        <v>64</v>
      </c>
      <c r="C3097" s="12">
        <v>44837</v>
      </c>
      <c r="D3097">
        <v>3.5</v>
      </c>
    </row>
    <row r="3098" spans="1:5" x14ac:dyDescent="0.4">
      <c r="A3098" t="s">
        <v>8</v>
      </c>
      <c r="B3098" t="s">
        <v>30</v>
      </c>
      <c r="C3098" s="12">
        <v>44837</v>
      </c>
      <c r="D3098">
        <v>4</v>
      </c>
      <c r="E3098">
        <v>9.1999999999999993</v>
      </c>
    </row>
    <row r="3099" spans="1:5" x14ac:dyDescent="0.4">
      <c r="A3099" t="s">
        <v>8</v>
      </c>
      <c r="B3099" t="s">
        <v>41</v>
      </c>
      <c r="C3099" s="12">
        <v>44837</v>
      </c>
      <c r="D3099">
        <v>4</v>
      </c>
    </row>
    <row r="3100" spans="1:5" x14ac:dyDescent="0.4">
      <c r="A3100" t="s">
        <v>8</v>
      </c>
      <c r="B3100" t="s">
        <v>28</v>
      </c>
      <c r="C3100" s="12">
        <v>44837</v>
      </c>
      <c r="D3100">
        <v>3</v>
      </c>
      <c r="E3100">
        <v>9</v>
      </c>
    </row>
    <row r="3101" spans="1:5" x14ac:dyDescent="0.4">
      <c r="A3101" t="s">
        <v>8</v>
      </c>
      <c r="B3101" t="s">
        <v>65</v>
      </c>
      <c r="C3101" s="12">
        <v>44837</v>
      </c>
      <c r="D3101">
        <v>2.5</v>
      </c>
    </row>
    <row r="3102" spans="1:5" x14ac:dyDescent="0.4">
      <c r="A3102" t="s">
        <v>8</v>
      </c>
      <c r="B3102" t="s">
        <v>65</v>
      </c>
      <c r="C3102" s="12">
        <v>44837</v>
      </c>
      <c r="D3102">
        <v>2</v>
      </c>
    </row>
    <row r="3103" spans="1:5" x14ac:dyDescent="0.4">
      <c r="A3103" t="s">
        <v>8</v>
      </c>
      <c r="B3103" t="s">
        <v>64</v>
      </c>
      <c r="C3103" s="12">
        <v>44837</v>
      </c>
      <c r="D3103">
        <v>2</v>
      </c>
    </row>
    <row r="3104" spans="1:5" x14ac:dyDescent="0.4">
      <c r="A3104" t="s">
        <v>8</v>
      </c>
      <c r="B3104" t="s">
        <v>49</v>
      </c>
      <c r="C3104" s="12">
        <v>44837</v>
      </c>
      <c r="D3104">
        <v>4</v>
      </c>
    </row>
    <row r="3105" spans="1:5" x14ac:dyDescent="0.4">
      <c r="A3105" t="s">
        <v>8</v>
      </c>
      <c r="B3105" t="s">
        <v>64</v>
      </c>
      <c r="C3105" s="12">
        <v>44837</v>
      </c>
      <c r="D3105">
        <v>3.5</v>
      </c>
    </row>
    <row r="3106" spans="1:5" x14ac:dyDescent="0.4">
      <c r="A3106" t="s">
        <v>8</v>
      </c>
      <c r="B3106" t="s">
        <v>64</v>
      </c>
      <c r="C3106" s="12">
        <v>44837</v>
      </c>
      <c r="D3106">
        <v>3.5</v>
      </c>
    </row>
    <row r="3107" spans="1:5" x14ac:dyDescent="0.4">
      <c r="A3107" t="s">
        <v>8</v>
      </c>
      <c r="B3107" t="s">
        <v>49</v>
      </c>
      <c r="C3107" s="12">
        <v>44837</v>
      </c>
      <c r="D3107">
        <v>3</v>
      </c>
    </row>
    <row r="3108" spans="1:5" x14ac:dyDescent="0.4">
      <c r="A3108" t="s">
        <v>8</v>
      </c>
      <c r="B3108" t="s">
        <v>41</v>
      </c>
      <c r="C3108" s="12">
        <v>44837</v>
      </c>
      <c r="D3108">
        <v>2.5</v>
      </c>
    </row>
    <row r="3109" spans="1:5" x14ac:dyDescent="0.4">
      <c r="A3109" t="s">
        <v>8</v>
      </c>
      <c r="B3109" t="s">
        <v>64</v>
      </c>
      <c r="C3109" s="12">
        <v>44837</v>
      </c>
      <c r="D3109">
        <v>2.5</v>
      </c>
    </row>
    <row r="3110" spans="1:5" x14ac:dyDescent="0.4">
      <c r="A3110" t="s">
        <v>8</v>
      </c>
      <c r="B3110" t="s">
        <v>41</v>
      </c>
      <c r="C3110" s="12">
        <v>44837</v>
      </c>
      <c r="D3110">
        <v>1.5</v>
      </c>
    </row>
    <row r="3111" spans="1:5" x14ac:dyDescent="0.4">
      <c r="A3111" t="s">
        <v>8</v>
      </c>
      <c r="B3111" t="s">
        <v>65</v>
      </c>
      <c r="C3111" s="12">
        <v>44837</v>
      </c>
      <c r="D3111">
        <v>3</v>
      </c>
    </row>
    <row r="3112" spans="1:5" x14ac:dyDescent="0.4">
      <c r="A3112" t="s">
        <v>8</v>
      </c>
      <c r="B3112" t="s">
        <v>64</v>
      </c>
      <c r="C3112" s="12">
        <v>44837</v>
      </c>
      <c r="D3112">
        <v>3</v>
      </c>
    </row>
    <row r="3113" spans="1:5" x14ac:dyDescent="0.4">
      <c r="A3113" t="s">
        <v>8</v>
      </c>
      <c r="B3113" t="s">
        <v>35</v>
      </c>
      <c r="C3113" s="12">
        <v>44837</v>
      </c>
      <c r="D3113">
        <v>2.5</v>
      </c>
      <c r="E3113">
        <v>9</v>
      </c>
    </row>
    <row r="3114" spans="1:5" x14ac:dyDescent="0.4">
      <c r="A3114" t="s">
        <v>8</v>
      </c>
      <c r="B3114" t="s">
        <v>28</v>
      </c>
      <c r="C3114" s="12">
        <v>44837</v>
      </c>
      <c r="D3114">
        <v>3.5</v>
      </c>
      <c r="E3114">
        <v>8.5</v>
      </c>
    </row>
    <row r="3115" spans="1:5" x14ac:dyDescent="0.4">
      <c r="A3115" t="s">
        <v>8</v>
      </c>
      <c r="B3115" t="s">
        <v>65</v>
      </c>
      <c r="C3115" s="12">
        <v>44837</v>
      </c>
      <c r="D3115">
        <v>4</v>
      </c>
    </row>
    <row r="3116" spans="1:5" x14ac:dyDescent="0.4">
      <c r="A3116" t="s">
        <v>8</v>
      </c>
      <c r="B3116" t="s">
        <v>63</v>
      </c>
      <c r="C3116" s="12">
        <v>44837</v>
      </c>
      <c r="D3116">
        <v>4</v>
      </c>
    </row>
    <row r="3117" spans="1:5" x14ac:dyDescent="0.4">
      <c r="A3117" t="s">
        <v>8</v>
      </c>
      <c r="B3117" t="s">
        <v>65</v>
      </c>
      <c r="C3117" s="12">
        <v>44837</v>
      </c>
      <c r="D3117">
        <v>2.5</v>
      </c>
    </row>
    <row r="3118" spans="1:5" x14ac:dyDescent="0.4">
      <c r="A3118" t="s">
        <v>8</v>
      </c>
      <c r="B3118" t="s">
        <v>65</v>
      </c>
      <c r="C3118" s="12">
        <v>44837</v>
      </c>
      <c r="D3118">
        <v>2.5</v>
      </c>
    </row>
    <row r="3119" spans="1:5" x14ac:dyDescent="0.4">
      <c r="A3119" t="s">
        <v>8</v>
      </c>
      <c r="B3119" t="s">
        <v>65</v>
      </c>
      <c r="C3119" s="12">
        <v>44837</v>
      </c>
      <c r="D3119">
        <v>2.5</v>
      </c>
    </row>
    <row r="3120" spans="1:5" x14ac:dyDescent="0.4">
      <c r="A3120" t="s">
        <v>8</v>
      </c>
      <c r="B3120" t="s">
        <v>65</v>
      </c>
      <c r="C3120" s="12">
        <v>44837</v>
      </c>
      <c r="D3120">
        <v>3</v>
      </c>
    </row>
    <row r="3121" spans="1:5" x14ac:dyDescent="0.4">
      <c r="A3121" t="s">
        <v>8</v>
      </c>
      <c r="B3121" t="s">
        <v>65</v>
      </c>
      <c r="C3121" s="12">
        <v>44837</v>
      </c>
      <c r="D3121">
        <v>2.5</v>
      </c>
    </row>
    <row r="3122" spans="1:5" x14ac:dyDescent="0.4">
      <c r="A3122" t="s">
        <v>8</v>
      </c>
      <c r="B3122" t="s">
        <v>64</v>
      </c>
      <c r="C3122" s="12">
        <v>44837</v>
      </c>
      <c r="D3122">
        <v>3.5</v>
      </c>
    </row>
    <row r="3123" spans="1:5" x14ac:dyDescent="0.4">
      <c r="A3123" t="s">
        <v>8</v>
      </c>
      <c r="B3123" t="s">
        <v>64</v>
      </c>
      <c r="C3123" s="12">
        <v>44837</v>
      </c>
      <c r="D3123">
        <v>3.5</v>
      </c>
    </row>
    <row r="3124" spans="1:5" x14ac:dyDescent="0.4">
      <c r="A3124" t="s">
        <v>8</v>
      </c>
      <c r="B3124" t="s">
        <v>65</v>
      </c>
      <c r="C3124" s="12">
        <v>44837</v>
      </c>
      <c r="D3124">
        <v>3</v>
      </c>
    </row>
    <row r="3125" spans="1:5" x14ac:dyDescent="0.4">
      <c r="A3125" t="s">
        <v>8</v>
      </c>
      <c r="B3125" t="s">
        <v>64</v>
      </c>
      <c r="C3125" s="12">
        <v>44837</v>
      </c>
      <c r="D3125">
        <v>3</v>
      </c>
    </row>
    <row r="3126" spans="1:5" x14ac:dyDescent="0.4">
      <c r="A3126" t="s">
        <v>8</v>
      </c>
      <c r="B3126" t="s">
        <v>65</v>
      </c>
      <c r="C3126" s="12">
        <v>44837</v>
      </c>
      <c r="D3126">
        <v>3</v>
      </c>
    </row>
    <row r="3127" spans="1:5" x14ac:dyDescent="0.4">
      <c r="A3127" t="s">
        <v>8</v>
      </c>
      <c r="B3127" t="s">
        <v>63</v>
      </c>
      <c r="C3127" s="12">
        <v>44837</v>
      </c>
      <c r="D3127">
        <v>3</v>
      </c>
    </row>
    <row r="3128" spans="1:5" x14ac:dyDescent="0.4">
      <c r="A3128" t="s">
        <v>8</v>
      </c>
      <c r="B3128" t="s">
        <v>64</v>
      </c>
      <c r="C3128" s="12">
        <v>44837</v>
      </c>
      <c r="D3128">
        <v>3.5</v>
      </c>
    </row>
    <row r="3129" spans="1:5" x14ac:dyDescent="0.4">
      <c r="A3129" t="s">
        <v>8</v>
      </c>
      <c r="B3129" t="s">
        <v>65</v>
      </c>
      <c r="C3129" s="12">
        <v>44837</v>
      </c>
      <c r="D3129">
        <v>3.5</v>
      </c>
    </row>
    <row r="3130" spans="1:5" x14ac:dyDescent="0.4">
      <c r="A3130" t="s">
        <v>8</v>
      </c>
      <c r="B3130" t="s">
        <v>28</v>
      </c>
      <c r="C3130" s="12">
        <v>44837</v>
      </c>
      <c r="D3130">
        <v>2.5</v>
      </c>
      <c r="E3130">
        <v>8.5</v>
      </c>
    </row>
    <row r="3131" spans="1:5" x14ac:dyDescent="0.4">
      <c r="A3131" t="s">
        <v>8</v>
      </c>
      <c r="B3131" t="s">
        <v>65</v>
      </c>
      <c r="C3131" s="12">
        <v>44837</v>
      </c>
      <c r="D3131">
        <v>3.5</v>
      </c>
    </row>
    <row r="3132" spans="1:5" x14ac:dyDescent="0.4">
      <c r="A3132" t="s">
        <v>8</v>
      </c>
      <c r="B3132" t="s">
        <v>65</v>
      </c>
      <c r="C3132" s="12">
        <v>44837</v>
      </c>
      <c r="D3132">
        <v>3</v>
      </c>
    </row>
    <row r="3133" spans="1:5" x14ac:dyDescent="0.4">
      <c r="A3133" t="s">
        <v>8</v>
      </c>
      <c r="B3133" t="s">
        <v>65</v>
      </c>
      <c r="C3133" s="12">
        <v>44837</v>
      </c>
      <c r="D3133">
        <v>3</v>
      </c>
    </row>
    <row r="3134" spans="1:5" x14ac:dyDescent="0.4">
      <c r="A3134" t="s">
        <v>8</v>
      </c>
      <c r="B3134" t="s">
        <v>41</v>
      </c>
      <c r="C3134" s="12">
        <v>44837</v>
      </c>
      <c r="D3134">
        <v>4</v>
      </c>
    </row>
    <row r="3135" spans="1:5" x14ac:dyDescent="0.4">
      <c r="A3135" t="s">
        <v>8</v>
      </c>
      <c r="B3135" t="s">
        <v>65</v>
      </c>
      <c r="C3135" s="12">
        <v>44837</v>
      </c>
      <c r="D3135">
        <v>3</v>
      </c>
    </row>
    <row r="3136" spans="1:5" x14ac:dyDescent="0.4">
      <c r="A3136" t="s">
        <v>8</v>
      </c>
      <c r="B3136" t="s">
        <v>65</v>
      </c>
      <c r="C3136" s="12">
        <v>44837</v>
      </c>
      <c r="D3136">
        <v>3.5</v>
      </c>
    </row>
    <row r="3137" spans="1:5" x14ac:dyDescent="0.4">
      <c r="A3137" t="s">
        <v>8</v>
      </c>
      <c r="B3137" t="s">
        <v>41</v>
      </c>
      <c r="C3137" s="12">
        <v>44837</v>
      </c>
      <c r="D3137">
        <v>3.5</v>
      </c>
    </row>
    <row r="3138" spans="1:5" x14ac:dyDescent="0.4">
      <c r="A3138" t="s">
        <v>8</v>
      </c>
      <c r="B3138" t="s">
        <v>51</v>
      </c>
      <c r="C3138" s="12">
        <v>44837</v>
      </c>
      <c r="D3138">
        <v>4</v>
      </c>
    </row>
    <row r="3139" spans="1:5" x14ac:dyDescent="0.4">
      <c r="A3139" t="s">
        <v>8</v>
      </c>
      <c r="B3139" t="s">
        <v>29</v>
      </c>
      <c r="C3139" s="12">
        <v>44837</v>
      </c>
      <c r="D3139">
        <v>4</v>
      </c>
      <c r="E3139">
        <v>9.6999999999999993</v>
      </c>
    </row>
    <row r="3140" spans="1:5" x14ac:dyDescent="0.4">
      <c r="A3140" t="s">
        <v>8</v>
      </c>
      <c r="B3140" t="s">
        <v>65</v>
      </c>
      <c r="C3140" s="12">
        <v>44837</v>
      </c>
      <c r="D3140">
        <v>3.5</v>
      </c>
    </row>
    <row r="3141" spans="1:5" x14ac:dyDescent="0.4">
      <c r="A3141" t="s">
        <v>8</v>
      </c>
      <c r="B3141" t="s">
        <v>49</v>
      </c>
      <c r="C3141" s="12">
        <v>44837</v>
      </c>
      <c r="D3141">
        <v>5</v>
      </c>
    </row>
    <row r="3142" spans="1:5" x14ac:dyDescent="0.4">
      <c r="A3142" t="s">
        <v>8</v>
      </c>
      <c r="B3142" t="s">
        <v>41</v>
      </c>
      <c r="C3142" s="12">
        <v>44837</v>
      </c>
      <c r="D3142">
        <v>3</v>
      </c>
    </row>
    <row r="3143" spans="1:5" x14ac:dyDescent="0.4">
      <c r="A3143" t="s">
        <v>8</v>
      </c>
      <c r="B3143" t="s">
        <v>65</v>
      </c>
      <c r="C3143" s="12">
        <v>44837</v>
      </c>
      <c r="D3143">
        <v>3</v>
      </c>
    </row>
    <row r="3144" spans="1:5" x14ac:dyDescent="0.4">
      <c r="A3144" t="s">
        <v>8</v>
      </c>
      <c r="B3144" t="s">
        <v>65</v>
      </c>
      <c r="C3144" s="12">
        <v>44837</v>
      </c>
      <c r="D3144">
        <v>2</v>
      </c>
    </row>
    <row r="3145" spans="1:5" x14ac:dyDescent="0.4">
      <c r="A3145" t="s">
        <v>8</v>
      </c>
      <c r="B3145" t="s">
        <v>27</v>
      </c>
      <c r="C3145" s="12">
        <v>44837</v>
      </c>
      <c r="D3145">
        <v>3</v>
      </c>
      <c r="E3145">
        <v>9.5</v>
      </c>
    </row>
    <row r="3146" spans="1:5" x14ac:dyDescent="0.4">
      <c r="A3146" t="s">
        <v>8</v>
      </c>
      <c r="B3146" t="s">
        <v>63</v>
      </c>
      <c r="C3146" s="12">
        <v>44837</v>
      </c>
      <c r="D3146">
        <v>3</v>
      </c>
    </row>
    <row r="3147" spans="1:5" x14ac:dyDescent="0.4">
      <c r="A3147" t="s">
        <v>8</v>
      </c>
      <c r="B3147" t="s">
        <v>52</v>
      </c>
      <c r="C3147" s="12">
        <v>44837</v>
      </c>
      <c r="D3147">
        <v>5</v>
      </c>
      <c r="E3147">
        <v>0</v>
      </c>
    </row>
    <row r="3148" spans="1:5" x14ac:dyDescent="0.4">
      <c r="A3148" t="s">
        <v>8</v>
      </c>
      <c r="B3148" t="s">
        <v>64</v>
      </c>
      <c r="C3148" s="12">
        <v>44837</v>
      </c>
      <c r="D3148">
        <v>3.5</v>
      </c>
    </row>
    <row r="3149" spans="1:5" x14ac:dyDescent="0.4">
      <c r="A3149" t="s">
        <v>8</v>
      </c>
      <c r="B3149" t="s">
        <v>65</v>
      </c>
      <c r="C3149" s="12">
        <v>44837</v>
      </c>
      <c r="D3149">
        <v>2.5</v>
      </c>
    </row>
    <row r="3150" spans="1:5" x14ac:dyDescent="0.4">
      <c r="A3150" t="s">
        <v>8</v>
      </c>
      <c r="B3150" t="s">
        <v>65</v>
      </c>
      <c r="C3150" s="12">
        <v>44837</v>
      </c>
      <c r="D3150">
        <v>4</v>
      </c>
    </row>
    <row r="3151" spans="1:5" x14ac:dyDescent="0.4">
      <c r="A3151" t="s">
        <v>8</v>
      </c>
      <c r="B3151" t="s">
        <v>65</v>
      </c>
      <c r="C3151" s="12">
        <v>44837</v>
      </c>
      <c r="D3151">
        <v>4</v>
      </c>
    </row>
    <row r="3152" spans="1:5" x14ac:dyDescent="0.4">
      <c r="A3152" t="s">
        <v>8</v>
      </c>
      <c r="B3152" t="s">
        <v>65</v>
      </c>
      <c r="C3152" s="12">
        <v>44837</v>
      </c>
      <c r="D3152">
        <v>3</v>
      </c>
    </row>
    <row r="3153" spans="1:5" x14ac:dyDescent="0.4">
      <c r="A3153" t="s">
        <v>8</v>
      </c>
      <c r="B3153" t="s">
        <v>51</v>
      </c>
      <c r="C3153" s="12">
        <v>44837</v>
      </c>
      <c r="D3153">
        <v>4</v>
      </c>
    </row>
    <row r="3154" spans="1:5" x14ac:dyDescent="0.4">
      <c r="A3154" t="s">
        <v>8</v>
      </c>
      <c r="B3154" t="s">
        <v>41</v>
      </c>
      <c r="C3154" s="12">
        <v>44837</v>
      </c>
      <c r="D3154">
        <v>4</v>
      </c>
    </row>
    <row r="3155" spans="1:5" x14ac:dyDescent="0.4">
      <c r="A3155" t="s">
        <v>8</v>
      </c>
      <c r="B3155" t="s">
        <v>65</v>
      </c>
      <c r="C3155" s="12">
        <v>44837</v>
      </c>
      <c r="D3155">
        <v>3</v>
      </c>
    </row>
    <row r="3156" spans="1:5" x14ac:dyDescent="0.4">
      <c r="A3156" t="s">
        <v>8</v>
      </c>
      <c r="B3156" t="s">
        <v>65</v>
      </c>
      <c r="C3156" s="12">
        <v>44837</v>
      </c>
      <c r="D3156">
        <v>5</v>
      </c>
    </row>
    <row r="3157" spans="1:5" x14ac:dyDescent="0.4">
      <c r="A3157" t="s">
        <v>8</v>
      </c>
      <c r="B3157" t="s">
        <v>26</v>
      </c>
      <c r="C3157" s="12">
        <v>44837</v>
      </c>
      <c r="D3157">
        <v>4</v>
      </c>
      <c r="E3157">
        <v>9.6</v>
      </c>
    </row>
    <row r="3158" spans="1:5" x14ac:dyDescent="0.4">
      <c r="A3158" t="s">
        <v>8</v>
      </c>
      <c r="B3158" t="s">
        <v>29</v>
      </c>
      <c r="C3158" s="12">
        <v>44837</v>
      </c>
      <c r="D3158">
        <v>3</v>
      </c>
      <c r="E3158">
        <v>9.6</v>
      </c>
    </row>
    <row r="3159" spans="1:5" x14ac:dyDescent="0.4">
      <c r="A3159" t="s">
        <v>8</v>
      </c>
      <c r="B3159" t="s">
        <v>64</v>
      </c>
      <c r="C3159" s="12">
        <v>44837</v>
      </c>
      <c r="D3159">
        <v>3</v>
      </c>
    </row>
    <row r="3160" spans="1:5" x14ac:dyDescent="0.4">
      <c r="A3160" t="s">
        <v>8</v>
      </c>
      <c r="B3160" t="s">
        <v>63</v>
      </c>
      <c r="C3160" s="12">
        <v>44837</v>
      </c>
      <c r="D3160">
        <v>4</v>
      </c>
    </row>
    <row r="3161" spans="1:5" x14ac:dyDescent="0.4">
      <c r="A3161" t="s">
        <v>8</v>
      </c>
      <c r="B3161" t="s">
        <v>63</v>
      </c>
      <c r="C3161" s="12">
        <v>44837</v>
      </c>
      <c r="D3161">
        <v>5</v>
      </c>
    </row>
    <row r="3162" spans="1:5" x14ac:dyDescent="0.4">
      <c r="A3162" t="s">
        <v>8</v>
      </c>
      <c r="B3162" t="s">
        <v>63</v>
      </c>
      <c r="C3162" s="12">
        <v>44837</v>
      </c>
      <c r="D3162">
        <v>3</v>
      </c>
    </row>
    <row r="3163" spans="1:5" x14ac:dyDescent="0.4">
      <c r="A3163" t="s">
        <v>8</v>
      </c>
      <c r="B3163" t="s">
        <v>65</v>
      </c>
      <c r="C3163" s="12">
        <v>44837</v>
      </c>
      <c r="D3163">
        <v>3</v>
      </c>
    </row>
    <row r="3164" spans="1:5" x14ac:dyDescent="0.4">
      <c r="A3164" t="s">
        <v>8</v>
      </c>
      <c r="B3164" t="s">
        <v>65</v>
      </c>
      <c r="C3164" s="12">
        <v>44837</v>
      </c>
      <c r="D3164">
        <v>4</v>
      </c>
    </row>
    <row r="3165" spans="1:5" x14ac:dyDescent="0.4">
      <c r="A3165" t="s">
        <v>8</v>
      </c>
      <c r="B3165" t="s">
        <v>30</v>
      </c>
      <c r="C3165" s="12">
        <v>44837</v>
      </c>
      <c r="D3165">
        <v>5</v>
      </c>
      <c r="E3165">
        <v>9.5</v>
      </c>
    </row>
    <row r="3166" spans="1:5" x14ac:dyDescent="0.4">
      <c r="A3166" t="s">
        <v>8</v>
      </c>
      <c r="B3166" t="s">
        <v>64</v>
      </c>
      <c r="C3166" s="12">
        <v>44837</v>
      </c>
      <c r="D3166">
        <v>4</v>
      </c>
    </row>
    <row r="3167" spans="1:5" x14ac:dyDescent="0.4">
      <c r="A3167" t="s">
        <v>8</v>
      </c>
      <c r="B3167" t="s">
        <v>30</v>
      </c>
      <c r="C3167" s="12">
        <v>44837</v>
      </c>
      <c r="D3167">
        <v>5</v>
      </c>
      <c r="E3167">
        <v>9.5</v>
      </c>
    </row>
    <row r="3168" spans="1:5" x14ac:dyDescent="0.4">
      <c r="A3168" t="s">
        <v>8</v>
      </c>
      <c r="B3168" t="s">
        <v>51</v>
      </c>
      <c r="C3168" s="12">
        <v>44837</v>
      </c>
      <c r="D3168">
        <v>3</v>
      </c>
    </row>
    <row r="3169" spans="1:5" x14ac:dyDescent="0.4">
      <c r="A3169" t="s">
        <v>8</v>
      </c>
      <c r="B3169" t="s">
        <v>51</v>
      </c>
      <c r="C3169" s="12">
        <v>44837</v>
      </c>
      <c r="D3169">
        <v>3</v>
      </c>
    </row>
    <row r="3170" spans="1:5" x14ac:dyDescent="0.4">
      <c r="A3170" t="s">
        <v>8</v>
      </c>
      <c r="B3170" t="s">
        <v>65</v>
      </c>
      <c r="C3170" s="12">
        <v>44837</v>
      </c>
      <c r="D3170">
        <v>3</v>
      </c>
    </row>
    <row r="3171" spans="1:5" x14ac:dyDescent="0.4">
      <c r="A3171" t="s">
        <v>8</v>
      </c>
      <c r="B3171" t="s">
        <v>65</v>
      </c>
      <c r="C3171" s="12">
        <v>44837</v>
      </c>
      <c r="D3171">
        <v>5</v>
      </c>
    </row>
    <row r="3172" spans="1:5" x14ac:dyDescent="0.4">
      <c r="A3172" t="s">
        <v>8</v>
      </c>
      <c r="B3172" t="s">
        <v>64</v>
      </c>
      <c r="C3172" s="12">
        <v>44837</v>
      </c>
      <c r="D3172">
        <v>4</v>
      </c>
    </row>
    <row r="3173" spans="1:5" x14ac:dyDescent="0.4">
      <c r="A3173" t="s">
        <v>8</v>
      </c>
      <c r="B3173" t="s">
        <v>64</v>
      </c>
      <c r="C3173" s="12">
        <v>44837</v>
      </c>
      <c r="D3173">
        <v>2.5</v>
      </c>
    </row>
    <row r="3174" spans="1:5" x14ac:dyDescent="0.4">
      <c r="A3174" t="s">
        <v>8</v>
      </c>
      <c r="B3174" t="s">
        <v>41</v>
      </c>
      <c r="C3174" s="12">
        <v>44837</v>
      </c>
      <c r="D3174">
        <v>4</v>
      </c>
    </row>
    <row r="3175" spans="1:5" x14ac:dyDescent="0.4">
      <c r="A3175" t="s">
        <v>8</v>
      </c>
      <c r="B3175" t="s">
        <v>65</v>
      </c>
      <c r="C3175" s="12">
        <v>44837</v>
      </c>
      <c r="D3175">
        <v>2.5</v>
      </c>
    </row>
    <row r="3176" spans="1:5" x14ac:dyDescent="0.4">
      <c r="A3176" t="s">
        <v>8</v>
      </c>
      <c r="B3176" t="s">
        <v>63</v>
      </c>
      <c r="C3176" s="12">
        <v>44837</v>
      </c>
      <c r="D3176">
        <v>3</v>
      </c>
    </row>
    <row r="3177" spans="1:5" x14ac:dyDescent="0.4">
      <c r="A3177" t="s">
        <v>8</v>
      </c>
      <c r="B3177" t="s">
        <v>58</v>
      </c>
      <c r="C3177" s="12">
        <v>44837</v>
      </c>
      <c r="D3177">
        <v>3</v>
      </c>
      <c r="E3177">
        <v>0</v>
      </c>
    </row>
    <row r="3178" spans="1:5" x14ac:dyDescent="0.4">
      <c r="A3178" t="s">
        <v>8</v>
      </c>
      <c r="B3178" t="s">
        <v>28</v>
      </c>
      <c r="C3178" s="12">
        <v>44837</v>
      </c>
      <c r="D3178">
        <v>3.5</v>
      </c>
      <c r="E3178">
        <v>8.5</v>
      </c>
    </row>
    <row r="3179" spans="1:5" x14ac:dyDescent="0.4">
      <c r="A3179" t="s">
        <v>8</v>
      </c>
      <c r="B3179" t="s">
        <v>65</v>
      </c>
      <c r="C3179" s="12">
        <v>44837</v>
      </c>
      <c r="D3179">
        <v>2.5</v>
      </c>
    </row>
    <row r="3180" spans="1:5" x14ac:dyDescent="0.4">
      <c r="A3180" t="s">
        <v>8</v>
      </c>
      <c r="B3180" t="s">
        <v>65</v>
      </c>
      <c r="C3180" s="12">
        <v>44847</v>
      </c>
      <c r="D3180">
        <v>3</v>
      </c>
    </row>
    <row r="3181" spans="1:5" x14ac:dyDescent="0.4">
      <c r="A3181" t="s">
        <v>8</v>
      </c>
      <c r="B3181" t="s">
        <v>30</v>
      </c>
      <c r="C3181" s="12">
        <v>44847</v>
      </c>
      <c r="D3181">
        <v>2.5</v>
      </c>
      <c r="E3181">
        <v>11.5</v>
      </c>
    </row>
    <row r="3182" spans="1:5" x14ac:dyDescent="0.4">
      <c r="A3182" t="s">
        <v>8</v>
      </c>
      <c r="B3182" t="s">
        <v>65</v>
      </c>
      <c r="C3182" s="12">
        <v>44847</v>
      </c>
      <c r="D3182">
        <v>2</v>
      </c>
    </row>
    <row r="3183" spans="1:5" x14ac:dyDescent="0.4">
      <c r="A3183" t="s">
        <v>8</v>
      </c>
      <c r="B3183" t="s">
        <v>27</v>
      </c>
      <c r="C3183" s="12">
        <v>44847</v>
      </c>
      <c r="D3183">
        <v>3.5</v>
      </c>
      <c r="E3183">
        <v>9</v>
      </c>
    </row>
    <row r="3184" spans="1:5" x14ac:dyDescent="0.4">
      <c r="A3184" t="s">
        <v>8</v>
      </c>
      <c r="B3184" t="s">
        <v>41</v>
      </c>
      <c r="C3184" s="12">
        <v>44847</v>
      </c>
      <c r="D3184">
        <v>4</v>
      </c>
    </row>
    <row r="3185" spans="1:5" x14ac:dyDescent="0.4">
      <c r="A3185" t="s">
        <v>8</v>
      </c>
      <c r="B3185" t="s">
        <v>58</v>
      </c>
      <c r="C3185" s="12">
        <v>44847</v>
      </c>
      <c r="D3185">
        <v>4</v>
      </c>
      <c r="E3185">
        <v>0</v>
      </c>
    </row>
    <row r="3186" spans="1:5" x14ac:dyDescent="0.4">
      <c r="A3186" t="s">
        <v>8</v>
      </c>
      <c r="B3186" t="s">
        <v>65</v>
      </c>
      <c r="C3186" s="12">
        <v>44847</v>
      </c>
      <c r="D3186">
        <v>4</v>
      </c>
    </row>
    <row r="3187" spans="1:5" x14ac:dyDescent="0.4">
      <c r="A3187" t="s">
        <v>8</v>
      </c>
      <c r="B3187" t="s">
        <v>26</v>
      </c>
      <c r="C3187" s="12">
        <v>44847</v>
      </c>
      <c r="D3187">
        <v>3</v>
      </c>
      <c r="E3187">
        <v>10</v>
      </c>
    </row>
    <row r="3188" spans="1:5" x14ac:dyDescent="0.4">
      <c r="A3188" t="s">
        <v>8</v>
      </c>
      <c r="B3188" t="s">
        <v>64</v>
      </c>
      <c r="C3188" s="12">
        <v>44847</v>
      </c>
      <c r="D3188">
        <v>4</v>
      </c>
    </row>
    <row r="3189" spans="1:5" x14ac:dyDescent="0.4">
      <c r="A3189" t="s">
        <v>8</v>
      </c>
      <c r="B3189" t="s">
        <v>41</v>
      </c>
      <c r="C3189" s="12">
        <v>44847</v>
      </c>
      <c r="D3189">
        <v>3</v>
      </c>
    </row>
    <row r="3190" spans="1:5" x14ac:dyDescent="0.4">
      <c r="A3190" t="s">
        <v>8</v>
      </c>
      <c r="B3190" t="s">
        <v>64</v>
      </c>
      <c r="C3190" s="12">
        <v>44847</v>
      </c>
      <c r="D3190">
        <v>4</v>
      </c>
    </row>
    <row r="3191" spans="1:5" x14ac:dyDescent="0.4">
      <c r="A3191" t="s">
        <v>8</v>
      </c>
      <c r="B3191" t="s">
        <v>27</v>
      </c>
      <c r="C3191" s="12">
        <v>44847</v>
      </c>
      <c r="D3191">
        <v>2.5</v>
      </c>
      <c r="E3191">
        <v>9.5</v>
      </c>
    </row>
    <row r="3192" spans="1:5" x14ac:dyDescent="0.4">
      <c r="A3192" t="s">
        <v>8</v>
      </c>
      <c r="B3192" t="s">
        <v>64</v>
      </c>
      <c r="C3192" s="12">
        <v>44847</v>
      </c>
      <c r="D3192">
        <v>4</v>
      </c>
    </row>
    <row r="3193" spans="1:5" x14ac:dyDescent="0.4">
      <c r="A3193" t="s">
        <v>8</v>
      </c>
      <c r="B3193" t="s">
        <v>63</v>
      </c>
      <c r="C3193" s="12">
        <v>44860</v>
      </c>
      <c r="D3193">
        <v>4</v>
      </c>
    </row>
    <row r="3194" spans="1:5" x14ac:dyDescent="0.4">
      <c r="A3194" t="s">
        <v>8</v>
      </c>
      <c r="B3194" t="s">
        <v>41</v>
      </c>
      <c r="C3194" s="12">
        <v>44847</v>
      </c>
      <c r="D3194">
        <v>2.5</v>
      </c>
    </row>
    <row r="3195" spans="1:5" x14ac:dyDescent="0.4">
      <c r="A3195" t="s">
        <v>8</v>
      </c>
      <c r="B3195" t="s">
        <v>64</v>
      </c>
      <c r="C3195" s="12">
        <v>44847</v>
      </c>
      <c r="D3195">
        <v>3</v>
      </c>
    </row>
    <row r="3196" spans="1:5" x14ac:dyDescent="0.4">
      <c r="A3196" t="s">
        <v>8</v>
      </c>
      <c r="B3196" t="s">
        <v>65</v>
      </c>
      <c r="C3196" s="12">
        <v>44847</v>
      </c>
      <c r="D3196">
        <v>4</v>
      </c>
    </row>
    <row r="3197" spans="1:5" x14ac:dyDescent="0.4">
      <c r="A3197" t="s">
        <v>8</v>
      </c>
      <c r="B3197" t="s">
        <v>63</v>
      </c>
      <c r="C3197" s="12">
        <v>44847</v>
      </c>
      <c r="D3197">
        <v>3</v>
      </c>
    </row>
    <row r="3198" spans="1:5" x14ac:dyDescent="0.4">
      <c r="A3198" t="s">
        <v>8</v>
      </c>
      <c r="B3198" t="s">
        <v>64</v>
      </c>
      <c r="C3198" s="12">
        <v>44847</v>
      </c>
      <c r="D3198">
        <v>3</v>
      </c>
    </row>
    <row r="3199" spans="1:5" x14ac:dyDescent="0.4">
      <c r="A3199" t="s">
        <v>8</v>
      </c>
      <c r="B3199" t="s">
        <v>63</v>
      </c>
      <c r="C3199" s="12">
        <v>44847</v>
      </c>
      <c r="D3199">
        <v>3</v>
      </c>
    </row>
    <row r="3200" spans="1:5" x14ac:dyDescent="0.4">
      <c r="A3200" t="s">
        <v>8</v>
      </c>
      <c r="B3200" t="s">
        <v>41</v>
      </c>
      <c r="C3200" s="12">
        <v>44847</v>
      </c>
      <c r="D3200">
        <v>3.5</v>
      </c>
    </row>
    <row r="3201" spans="1:5" x14ac:dyDescent="0.4">
      <c r="A3201" t="s">
        <v>8</v>
      </c>
      <c r="B3201" t="s">
        <v>64</v>
      </c>
      <c r="C3201" s="12">
        <v>44847</v>
      </c>
      <c r="D3201">
        <v>3</v>
      </c>
    </row>
    <row r="3202" spans="1:5" x14ac:dyDescent="0.4">
      <c r="A3202" t="s">
        <v>8</v>
      </c>
      <c r="B3202" t="s">
        <v>64</v>
      </c>
      <c r="C3202" s="12">
        <v>44847</v>
      </c>
      <c r="D3202">
        <v>3</v>
      </c>
    </row>
    <row r="3203" spans="1:5" x14ac:dyDescent="0.4">
      <c r="A3203" t="s">
        <v>8</v>
      </c>
      <c r="B3203" t="s">
        <v>64</v>
      </c>
      <c r="C3203" s="12">
        <v>44847</v>
      </c>
      <c r="D3203">
        <v>2.5</v>
      </c>
    </row>
    <row r="3204" spans="1:5" x14ac:dyDescent="0.4">
      <c r="A3204" t="s">
        <v>8</v>
      </c>
      <c r="B3204" t="s">
        <v>29</v>
      </c>
      <c r="C3204" s="12">
        <v>44847</v>
      </c>
      <c r="D3204">
        <v>3</v>
      </c>
      <c r="E3204">
        <v>9</v>
      </c>
    </row>
    <row r="3205" spans="1:5" x14ac:dyDescent="0.4">
      <c r="A3205" t="s">
        <v>8</v>
      </c>
      <c r="B3205" t="s">
        <v>64</v>
      </c>
      <c r="C3205" s="12">
        <v>44847</v>
      </c>
      <c r="D3205">
        <v>3</v>
      </c>
    </row>
    <row r="3206" spans="1:5" x14ac:dyDescent="0.4">
      <c r="A3206" t="s">
        <v>8</v>
      </c>
      <c r="B3206" t="s">
        <v>64</v>
      </c>
      <c r="C3206" s="12">
        <v>44847</v>
      </c>
      <c r="D3206">
        <v>3.5</v>
      </c>
    </row>
    <row r="3207" spans="1:5" x14ac:dyDescent="0.4">
      <c r="A3207" t="s">
        <v>8</v>
      </c>
      <c r="B3207" t="s">
        <v>49</v>
      </c>
      <c r="C3207" s="12">
        <v>44847</v>
      </c>
      <c r="D3207">
        <v>4</v>
      </c>
    </row>
    <row r="3208" spans="1:5" x14ac:dyDescent="0.4">
      <c r="A3208" t="s">
        <v>8</v>
      </c>
      <c r="B3208" t="s">
        <v>63</v>
      </c>
      <c r="C3208" s="12">
        <v>44847</v>
      </c>
      <c r="D3208">
        <v>4</v>
      </c>
    </row>
    <row r="3209" spans="1:5" x14ac:dyDescent="0.4">
      <c r="A3209" t="s">
        <v>8</v>
      </c>
      <c r="B3209" t="s">
        <v>65</v>
      </c>
      <c r="C3209" s="12">
        <v>44847</v>
      </c>
      <c r="D3209">
        <v>4</v>
      </c>
    </row>
    <row r="3210" spans="1:5" x14ac:dyDescent="0.4">
      <c r="A3210" t="s">
        <v>8</v>
      </c>
      <c r="B3210" t="s">
        <v>65</v>
      </c>
      <c r="C3210" s="12">
        <v>44847</v>
      </c>
      <c r="D3210">
        <v>2.5</v>
      </c>
    </row>
    <row r="3211" spans="1:5" x14ac:dyDescent="0.4">
      <c r="A3211" t="s">
        <v>8</v>
      </c>
      <c r="B3211" t="s">
        <v>63</v>
      </c>
      <c r="C3211" s="12">
        <v>44847</v>
      </c>
      <c r="D3211">
        <v>3</v>
      </c>
    </row>
    <row r="3212" spans="1:5" x14ac:dyDescent="0.4">
      <c r="A3212" t="s">
        <v>8</v>
      </c>
      <c r="B3212" t="s">
        <v>64</v>
      </c>
      <c r="C3212" s="12">
        <v>44847</v>
      </c>
      <c r="D3212">
        <v>4</v>
      </c>
    </row>
    <row r="3213" spans="1:5" x14ac:dyDescent="0.4">
      <c r="A3213" t="s">
        <v>8</v>
      </c>
      <c r="B3213" t="s">
        <v>51</v>
      </c>
      <c r="C3213" s="12">
        <v>44847</v>
      </c>
      <c r="D3213">
        <v>4</v>
      </c>
    </row>
    <row r="3214" spans="1:5" x14ac:dyDescent="0.4">
      <c r="A3214" t="s">
        <v>8</v>
      </c>
      <c r="B3214" t="s">
        <v>65</v>
      </c>
      <c r="C3214" s="12">
        <v>44847</v>
      </c>
      <c r="D3214">
        <v>3</v>
      </c>
    </row>
    <row r="3215" spans="1:5" x14ac:dyDescent="0.4">
      <c r="A3215" t="s">
        <v>8</v>
      </c>
      <c r="B3215" t="s">
        <v>65</v>
      </c>
      <c r="C3215" s="12">
        <v>44847</v>
      </c>
      <c r="D3215">
        <v>4</v>
      </c>
    </row>
    <row r="3216" spans="1:5" x14ac:dyDescent="0.4">
      <c r="A3216" t="s">
        <v>8</v>
      </c>
      <c r="B3216" t="s">
        <v>63</v>
      </c>
      <c r="C3216" s="12">
        <v>44847</v>
      </c>
      <c r="D3216">
        <v>3</v>
      </c>
    </row>
    <row r="3217" spans="1:5" x14ac:dyDescent="0.4">
      <c r="A3217" t="s">
        <v>8</v>
      </c>
      <c r="B3217" t="s">
        <v>30</v>
      </c>
      <c r="C3217" s="12">
        <v>44847</v>
      </c>
      <c r="D3217">
        <v>2.5</v>
      </c>
      <c r="E3217">
        <v>9.5</v>
      </c>
    </row>
    <row r="3218" spans="1:5" x14ac:dyDescent="0.4">
      <c r="A3218" t="s">
        <v>8</v>
      </c>
      <c r="B3218" t="s">
        <v>41</v>
      </c>
      <c r="C3218" s="12">
        <v>44847</v>
      </c>
      <c r="D3218">
        <v>4</v>
      </c>
    </row>
    <row r="3219" spans="1:5" x14ac:dyDescent="0.4">
      <c r="A3219" t="s">
        <v>8</v>
      </c>
      <c r="B3219" t="s">
        <v>51</v>
      </c>
      <c r="C3219" s="12">
        <v>44847</v>
      </c>
      <c r="D3219">
        <v>3</v>
      </c>
    </row>
    <row r="3220" spans="1:5" x14ac:dyDescent="0.4">
      <c r="A3220" t="s">
        <v>8</v>
      </c>
      <c r="B3220" t="s">
        <v>65</v>
      </c>
      <c r="C3220" s="12">
        <v>44847</v>
      </c>
      <c r="D3220">
        <v>2.5</v>
      </c>
    </row>
    <row r="3221" spans="1:5" x14ac:dyDescent="0.4">
      <c r="A3221" t="s">
        <v>8</v>
      </c>
      <c r="B3221" t="s">
        <v>65</v>
      </c>
      <c r="C3221" s="12">
        <v>44847</v>
      </c>
      <c r="D3221">
        <v>3</v>
      </c>
    </row>
    <row r="3222" spans="1:5" x14ac:dyDescent="0.4">
      <c r="A3222" t="s">
        <v>8</v>
      </c>
      <c r="B3222" t="s">
        <v>65</v>
      </c>
      <c r="C3222" s="12">
        <v>44847</v>
      </c>
      <c r="D3222">
        <v>2.5</v>
      </c>
    </row>
    <row r="3223" spans="1:5" x14ac:dyDescent="0.4">
      <c r="A3223" t="s">
        <v>8</v>
      </c>
      <c r="B3223" t="s">
        <v>65</v>
      </c>
      <c r="C3223" s="12">
        <v>44847</v>
      </c>
      <c r="D3223">
        <v>3</v>
      </c>
    </row>
    <row r="3224" spans="1:5" x14ac:dyDescent="0.4">
      <c r="A3224" t="s">
        <v>8</v>
      </c>
      <c r="B3224" t="s">
        <v>64</v>
      </c>
      <c r="C3224" s="12">
        <v>44847</v>
      </c>
      <c r="D3224">
        <v>3</v>
      </c>
    </row>
    <row r="3225" spans="1:5" x14ac:dyDescent="0.4">
      <c r="A3225" t="s">
        <v>8</v>
      </c>
      <c r="B3225" t="s">
        <v>64</v>
      </c>
      <c r="C3225" s="12">
        <v>44847</v>
      </c>
      <c r="D3225">
        <v>3</v>
      </c>
    </row>
    <row r="3226" spans="1:5" x14ac:dyDescent="0.4">
      <c r="A3226" t="s">
        <v>8</v>
      </c>
      <c r="B3226" t="s">
        <v>51</v>
      </c>
      <c r="C3226" s="12">
        <v>44847</v>
      </c>
      <c r="D3226">
        <v>4</v>
      </c>
    </row>
    <row r="3227" spans="1:5" x14ac:dyDescent="0.4">
      <c r="A3227" t="s">
        <v>8</v>
      </c>
      <c r="B3227" t="s">
        <v>65</v>
      </c>
      <c r="C3227" s="12">
        <v>44847</v>
      </c>
      <c r="D3227">
        <v>3</v>
      </c>
    </row>
    <row r="3228" spans="1:5" x14ac:dyDescent="0.4">
      <c r="A3228" t="s">
        <v>8</v>
      </c>
      <c r="B3228" t="s">
        <v>51</v>
      </c>
      <c r="C3228" s="12">
        <v>44847</v>
      </c>
      <c r="D3228">
        <v>2</v>
      </c>
    </row>
    <row r="3229" spans="1:5" x14ac:dyDescent="0.4">
      <c r="A3229" t="s">
        <v>8</v>
      </c>
      <c r="B3229" t="s">
        <v>65</v>
      </c>
      <c r="C3229" s="12">
        <v>44847</v>
      </c>
      <c r="D3229">
        <v>3</v>
      </c>
    </row>
    <row r="3230" spans="1:5" x14ac:dyDescent="0.4">
      <c r="A3230" t="s">
        <v>8</v>
      </c>
      <c r="B3230" t="s">
        <v>65</v>
      </c>
      <c r="C3230" s="12">
        <v>44847</v>
      </c>
      <c r="D3230">
        <v>3</v>
      </c>
    </row>
    <row r="3231" spans="1:5" x14ac:dyDescent="0.4">
      <c r="A3231" t="s">
        <v>8</v>
      </c>
      <c r="B3231" t="s">
        <v>64</v>
      </c>
      <c r="C3231" s="12">
        <v>44847</v>
      </c>
      <c r="D3231">
        <v>2.5</v>
      </c>
    </row>
    <row r="3232" spans="1:5" x14ac:dyDescent="0.4">
      <c r="A3232" t="s">
        <v>8</v>
      </c>
      <c r="B3232" t="s">
        <v>65</v>
      </c>
      <c r="C3232" s="12">
        <v>44847</v>
      </c>
      <c r="D3232">
        <v>3</v>
      </c>
    </row>
    <row r="3233" spans="1:5" x14ac:dyDescent="0.4">
      <c r="A3233" t="s">
        <v>8</v>
      </c>
      <c r="B3233" t="s">
        <v>65</v>
      </c>
      <c r="C3233" s="12">
        <v>44847</v>
      </c>
      <c r="D3233">
        <v>2</v>
      </c>
    </row>
    <row r="3234" spans="1:5" x14ac:dyDescent="0.4">
      <c r="A3234" t="s">
        <v>8</v>
      </c>
      <c r="B3234" t="s">
        <v>29</v>
      </c>
      <c r="C3234" s="12">
        <v>44847</v>
      </c>
      <c r="D3234">
        <v>2.5</v>
      </c>
      <c r="E3234">
        <v>9.5</v>
      </c>
    </row>
    <row r="3235" spans="1:5" x14ac:dyDescent="0.4">
      <c r="A3235" t="s">
        <v>8</v>
      </c>
      <c r="B3235" t="s">
        <v>64</v>
      </c>
      <c r="C3235" s="12">
        <v>44847</v>
      </c>
      <c r="D3235">
        <v>2.5</v>
      </c>
    </row>
    <row r="3236" spans="1:5" x14ac:dyDescent="0.4">
      <c r="A3236" t="s">
        <v>8</v>
      </c>
      <c r="B3236" t="s">
        <v>65</v>
      </c>
      <c r="C3236" s="12">
        <v>44847</v>
      </c>
      <c r="D3236">
        <v>5</v>
      </c>
    </row>
    <row r="3237" spans="1:5" x14ac:dyDescent="0.4">
      <c r="A3237" t="s">
        <v>8</v>
      </c>
      <c r="B3237" t="s">
        <v>65</v>
      </c>
      <c r="C3237" s="12">
        <v>44847</v>
      </c>
      <c r="D3237">
        <v>3</v>
      </c>
    </row>
    <row r="3238" spans="1:5" x14ac:dyDescent="0.4">
      <c r="A3238" t="s">
        <v>8</v>
      </c>
      <c r="B3238" t="s">
        <v>65</v>
      </c>
      <c r="C3238" s="12">
        <v>44847</v>
      </c>
      <c r="D3238">
        <v>2.5</v>
      </c>
    </row>
    <row r="3239" spans="1:5" x14ac:dyDescent="0.4">
      <c r="A3239" t="s">
        <v>8</v>
      </c>
      <c r="B3239" t="s">
        <v>64</v>
      </c>
      <c r="C3239" s="12">
        <v>44847</v>
      </c>
      <c r="D3239">
        <v>2.5</v>
      </c>
    </row>
    <row r="3240" spans="1:5" x14ac:dyDescent="0.4">
      <c r="A3240" t="s">
        <v>8</v>
      </c>
      <c r="B3240" t="s">
        <v>65</v>
      </c>
      <c r="C3240" s="12">
        <v>44847</v>
      </c>
      <c r="D3240">
        <v>4</v>
      </c>
    </row>
    <row r="3241" spans="1:5" x14ac:dyDescent="0.4">
      <c r="A3241" t="s">
        <v>8</v>
      </c>
      <c r="B3241" t="s">
        <v>41</v>
      </c>
      <c r="C3241" s="12">
        <v>44847</v>
      </c>
      <c r="D3241">
        <v>2.5</v>
      </c>
    </row>
    <row r="3242" spans="1:5" x14ac:dyDescent="0.4">
      <c r="A3242" t="s">
        <v>8</v>
      </c>
      <c r="B3242" t="s">
        <v>41</v>
      </c>
      <c r="C3242" s="12">
        <v>44847</v>
      </c>
      <c r="D3242">
        <v>2.5</v>
      </c>
    </row>
    <row r="3243" spans="1:5" x14ac:dyDescent="0.4">
      <c r="A3243" t="s">
        <v>8</v>
      </c>
      <c r="B3243" t="s">
        <v>26</v>
      </c>
      <c r="C3243" s="12">
        <v>44847</v>
      </c>
      <c r="D3243">
        <v>3</v>
      </c>
      <c r="E3243">
        <v>9.6</v>
      </c>
    </row>
    <row r="3244" spans="1:5" x14ac:dyDescent="0.4">
      <c r="A3244" t="s">
        <v>8</v>
      </c>
      <c r="B3244" t="s">
        <v>26</v>
      </c>
      <c r="C3244" s="12">
        <v>44847</v>
      </c>
      <c r="D3244">
        <v>3</v>
      </c>
      <c r="E3244">
        <v>9.6</v>
      </c>
    </row>
    <row r="3245" spans="1:5" x14ac:dyDescent="0.4">
      <c r="A3245" t="s">
        <v>8</v>
      </c>
      <c r="B3245" t="s">
        <v>64</v>
      </c>
      <c r="C3245" s="12">
        <v>44847</v>
      </c>
      <c r="D3245">
        <v>3.5</v>
      </c>
    </row>
    <row r="3246" spans="1:5" x14ac:dyDescent="0.4">
      <c r="A3246" t="s">
        <v>8</v>
      </c>
      <c r="B3246" t="s">
        <v>64</v>
      </c>
      <c r="C3246" s="12">
        <v>44847</v>
      </c>
      <c r="D3246">
        <v>2.5</v>
      </c>
    </row>
    <row r="3247" spans="1:5" x14ac:dyDescent="0.4">
      <c r="A3247" t="s">
        <v>8</v>
      </c>
      <c r="B3247" t="s">
        <v>65</v>
      </c>
      <c r="C3247" s="12">
        <v>44847</v>
      </c>
      <c r="D3247">
        <v>2.5</v>
      </c>
    </row>
    <row r="3248" spans="1:5" x14ac:dyDescent="0.4">
      <c r="A3248" t="s">
        <v>8</v>
      </c>
      <c r="B3248" t="s">
        <v>65</v>
      </c>
      <c r="C3248" s="12">
        <v>44854</v>
      </c>
      <c r="D3248">
        <v>3.5</v>
      </c>
    </row>
    <row r="3249" spans="1:5" x14ac:dyDescent="0.4">
      <c r="A3249" t="s">
        <v>8</v>
      </c>
      <c r="B3249" t="s">
        <v>65</v>
      </c>
      <c r="C3249" s="12">
        <v>44847</v>
      </c>
      <c r="D3249">
        <v>2.5</v>
      </c>
    </row>
    <row r="3250" spans="1:5" x14ac:dyDescent="0.4">
      <c r="A3250" t="s">
        <v>8</v>
      </c>
      <c r="B3250" t="s">
        <v>63</v>
      </c>
      <c r="C3250" s="12">
        <v>44847</v>
      </c>
      <c r="D3250">
        <v>3</v>
      </c>
    </row>
    <row r="3251" spans="1:5" x14ac:dyDescent="0.4">
      <c r="A3251" t="s">
        <v>8</v>
      </c>
      <c r="B3251" t="s">
        <v>29</v>
      </c>
      <c r="C3251" s="12">
        <v>44847</v>
      </c>
      <c r="D3251">
        <v>3</v>
      </c>
      <c r="E3251">
        <v>9</v>
      </c>
    </row>
    <row r="3252" spans="1:5" x14ac:dyDescent="0.4">
      <c r="A3252" t="s">
        <v>8</v>
      </c>
      <c r="B3252" t="s">
        <v>65</v>
      </c>
      <c r="C3252" s="12">
        <v>44847</v>
      </c>
      <c r="D3252">
        <v>3</v>
      </c>
    </row>
    <row r="3253" spans="1:5" x14ac:dyDescent="0.4">
      <c r="A3253" t="s">
        <v>8</v>
      </c>
      <c r="B3253" t="s">
        <v>65</v>
      </c>
      <c r="C3253" s="12">
        <v>44854</v>
      </c>
      <c r="D3253">
        <v>2.5</v>
      </c>
    </row>
    <row r="3254" spans="1:5" x14ac:dyDescent="0.4">
      <c r="A3254" t="s">
        <v>8</v>
      </c>
      <c r="B3254" t="s">
        <v>65</v>
      </c>
      <c r="C3254" s="12">
        <v>44847</v>
      </c>
      <c r="D3254">
        <v>3.5</v>
      </c>
    </row>
    <row r="3255" spans="1:5" x14ac:dyDescent="0.4">
      <c r="A3255" t="s">
        <v>8</v>
      </c>
      <c r="B3255" t="s">
        <v>27</v>
      </c>
      <c r="C3255" s="12">
        <v>44847</v>
      </c>
      <c r="D3255">
        <v>5</v>
      </c>
      <c r="E3255">
        <v>9.5</v>
      </c>
    </row>
    <row r="3256" spans="1:5" x14ac:dyDescent="0.4">
      <c r="A3256" t="s">
        <v>8</v>
      </c>
      <c r="B3256" t="s">
        <v>65</v>
      </c>
      <c r="C3256" s="12">
        <v>44847</v>
      </c>
      <c r="D3256">
        <v>4</v>
      </c>
    </row>
    <row r="3257" spans="1:5" x14ac:dyDescent="0.4">
      <c r="A3257" t="s">
        <v>8</v>
      </c>
      <c r="B3257" t="s">
        <v>65</v>
      </c>
      <c r="C3257" s="12">
        <v>44847</v>
      </c>
      <c r="D3257">
        <v>3</v>
      </c>
    </row>
    <row r="3258" spans="1:5" x14ac:dyDescent="0.4">
      <c r="A3258" t="s">
        <v>8</v>
      </c>
      <c r="B3258" t="s">
        <v>65</v>
      </c>
      <c r="C3258" s="12">
        <v>44847</v>
      </c>
      <c r="D3258">
        <v>3.5</v>
      </c>
    </row>
    <row r="3259" spans="1:5" x14ac:dyDescent="0.4">
      <c r="A3259" t="s">
        <v>8</v>
      </c>
      <c r="B3259" t="s">
        <v>63</v>
      </c>
      <c r="C3259" s="12">
        <v>44854</v>
      </c>
      <c r="D3259">
        <v>2.5</v>
      </c>
    </row>
    <row r="3260" spans="1:5" x14ac:dyDescent="0.4">
      <c r="A3260" t="s">
        <v>8</v>
      </c>
      <c r="B3260" t="s">
        <v>63</v>
      </c>
      <c r="C3260" s="12">
        <v>44847</v>
      </c>
      <c r="D3260">
        <v>4</v>
      </c>
    </row>
    <row r="3261" spans="1:5" x14ac:dyDescent="0.4">
      <c r="A3261" t="s">
        <v>8</v>
      </c>
      <c r="B3261" t="s">
        <v>51</v>
      </c>
      <c r="C3261" s="12">
        <v>44847</v>
      </c>
      <c r="D3261">
        <v>3</v>
      </c>
    </row>
    <row r="3262" spans="1:5" x14ac:dyDescent="0.4">
      <c r="A3262" t="s">
        <v>8</v>
      </c>
      <c r="B3262" t="s">
        <v>65</v>
      </c>
      <c r="C3262" s="12">
        <v>44847</v>
      </c>
      <c r="D3262">
        <v>2.5</v>
      </c>
    </row>
    <row r="3263" spans="1:5" x14ac:dyDescent="0.4">
      <c r="A3263" t="s">
        <v>8</v>
      </c>
      <c r="B3263" t="s">
        <v>65</v>
      </c>
      <c r="C3263" s="12">
        <v>44854</v>
      </c>
      <c r="D3263">
        <v>3</v>
      </c>
    </row>
    <row r="3264" spans="1:5" x14ac:dyDescent="0.4">
      <c r="A3264" t="s">
        <v>8</v>
      </c>
      <c r="B3264" t="s">
        <v>65</v>
      </c>
      <c r="C3264" s="12">
        <v>44847</v>
      </c>
      <c r="D3264">
        <v>3</v>
      </c>
    </row>
    <row r="3265" spans="1:5" x14ac:dyDescent="0.4">
      <c r="A3265" t="s">
        <v>8</v>
      </c>
      <c r="B3265" t="s">
        <v>65</v>
      </c>
      <c r="C3265" s="12">
        <v>44847</v>
      </c>
      <c r="D3265">
        <v>3</v>
      </c>
    </row>
    <row r="3266" spans="1:5" x14ac:dyDescent="0.4">
      <c r="A3266" t="s">
        <v>8</v>
      </c>
      <c r="B3266" t="s">
        <v>65</v>
      </c>
      <c r="C3266" s="12">
        <v>44847</v>
      </c>
      <c r="D3266">
        <v>3</v>
      </c>
    </row>
    <row r="3267" spans="1:5" x14ac:dyDescent="0.4">
      <c r="A3267" t="s">
        <v>8</v>
      </c>
      <c r="B3267" t="s">
        <v>29</v>
      </c>
      <c r="C3267" s="12">
        <v>44847</v>
      </c>
      <c r="D3267">
        <v>3</v>
      </c>
      <c r="E3267">
        <v>9</v>
      </c>
    </row>
    <row r="3268" spans="1:5" x14ac:dyDescent="0.4">
      <c r="A3268" t="s">
        <v>8</v>
      </c>
      <c r="B3268" t="s">
        <v>30</v>
      </c>
      <c r="C3268" s="12">
        <v>44847</v>
      </c>
      <c r="D3268">
        <v>5</v>
      </c>
      <c r="E3268">
        <v>9.5</v>
      </c>
    </row>
    <row r="3269" spans="1:5" x14ac:dyDescent="0.4">
      <c r="A3269" t="s">
        <v>8</v>
      </c>
      <c r="B3269" t="s">
        <v>41</v>
      </c>
      <c r="C3269" s="12">
        <v>44847</v>
      </c>
      <c r="D3269">
        <v>3.5</v>
      </c>
    </row>
    <row r="3270" spans="1:5" x14ac:dyDescent="0.4">
      <c r="A3270" t="s">
        <v>8</v>
      </c>
      <c r="B3270" t="s">
        <v>64</v>
      </c>
      <c r="C3270" s="12">
        <v>44847</v>
      </c>
      <c r="D3270">
        <v>2</v>
      </c>
    </row>
    <row r="3271" spans="1:5" x14ac:dyDescent="0.4">
      <c r="A3271" t="s">
        <v>8</v>
      </c>
      <c r="B3271" t="s">
        <v>63</v>
      </c>
      <c r="C3271" s="12">
        <v>44847</v>
      </c>
      <c r="D3271">
        <v>2.5</v>
      </c>
    </row>
    <row r="3272" spans="1:5" x14ac:dyDescent="0.4">
      <c r="A3272" t="s">
        <v>8</v>
      </c>
      <c r="B3272" t="s">
        <v>30</v>
      </c>
      <c r="C3272" s="12">
        <v>44847</v>
      </c>
      <c r="D3272">
        <v>2</v>
      </c>
      <c r="E3272">
        <v>10</v>
      </c>
    </row>
    <row r="3273" spans="1:5" x14ac:dyDescent="0.4">
      <c r="A3273" t="s">
        <v>8</v>
      </c>
      <c r="B3273" t="s">
        <v>65</v>
      </c>
      <c r="C3273" s="12">
        <v>44847</v>
      </c>
      <c r="D3273">
        <v>3</v>
      </c>
    </row>
    <row r="3274" spans="1:5" x14ac:dyDescent="0.4">
      <c r="A3274" t="s">
        <v>8</v>
      </c>
      <c r="B3274" t="s">
        <v>41</v>
      </c>
      <c r="C3274" s="12">
        <v>44847</v>
      </c>
      <c r="D3274">
        <v>2.5</v>
      </c>
    </row>
    <row r="3275" spans="1:5" x14ac:dyDescent="0.4">
      <c r="A3275" t="s">
        <v>8</v>
      </c>
      <c r="B3275" t="s">
        <v>33</v>
      </c>
      <c r="C3275" s="12">
        <v>44847</v>
      </c>
      <c r="D3275">
        <v>3.5</v>
      </c>
      <c r="E3275">
        <v>9</v>
      </c>
    </row>
    <row r="3276" spans="1:5" x14ac:dyDescent="0.4">
      <c r="A3276" t="s">
        <v>8</v>
      </c>
      <c r="B3276" t="s">
        <v>34</v>
      </c>
      <c r="C3276" s="12">
        <v>44847</v>
      </c>
      <c r="D3276">
        <v>5</v>
      </c>
      <c r="E3276">
        <v>9.6</v>
      </c>
    </row>
    <row r="3277" spans="1:5" x14ac:dyDescent="0.4">
      <c r="A3277" t="s">
        <v>8</v>
      </c>
      <c r="B3277" t="s">
        <v>33</v>
      </c>
      <c r="C3277" s="12">
        <v>44847</v>
      </c>
      <c r="D3277">
        <v>3.5</v>
      </c>
      <c r="E3277">
        <v>9</v>
      </c>
    </row>
    <row r="3278" spans="1:5" x14ac:dyDescent="0.4">
      <c r="A3278" t="s">
        <v>8</v>
      </c>
      <c r="B3278" t="s">
        <v>65</v>
      </c>
      <c r="C3278" s="12">
        <v>44847</v>
      </c>
      <c r="D3278">
        <v>3.5</v>
      </c>
    </row>
    <row r="3279" spans="1:5" x14ac:dyDescent="0.4">
      <c r="A3279" t="s">
        <v>8</v>
      </c>
      <c r="B3279" t="s">
        <v>51</v>
      </c>
      <c r="C3279" s="12">
        <v>44847</v>
      </c>
      <c r="D3279">
        <v>4</v>
      </c>
    </row>
    <row r="3280" spans="1:5" x14ac:dyDescent="0.4">
      <c r="A3280" t="s">
        <v>8</v>
      </c>
      <c r="B3280" t="s">
        <v>65</v>
      </c>
      <c r="C3280" s="12">
        <v>44847</v>
      </c>
      <c r="D3280">
        <v>2.5</v>
      </c>
    </row>
    <row r="3281" spans="1:5" x14ac:dyDescent="0.4">
      <c r="A3281" t="s">
        <v>8</v>
      </c>
      <c r="B3281" t="s">
        <v>52</v>
      </c>
      <c r="C3281" s="12">
        <v>44847</v>
      </c>
      <c r="D3281">
        <v>3.5</v>
      </c>
      <c r="E3281">
        <v>0</v>
      </c>
    </row>
    <row r="3282" spans="1:5" x14ac:dyDescent="0.4">
      <c r="A3282" t="s">
        <v>8</v>
      </c>
      <c r="B3282" t="s">
        <v>65</v>
      </c>
      <c r="C3282" s="12">
        <v>44847</v>
      </c>
      <c r="D3282">
        <v>5</v>
      </c>
    </row>
    <row r="3283" spans="1:5" x14ac:dyDescent="0.4">
      <c r="A3283" t="s">
        <v>8</v>
      </c>
      <c r="B3283" t="s">
        <v>63</v>
      </c>
      <c r="C3283" s="12">
        <v>44847</v>
      </c>
      <c r="D3283">
        <v>4</v>
      </c>
    </row>
    <row r="3284" spans="1:5" x14ac:dyDescent="0.4">
      <c r="A3284" t="s">
        <v>8</v>
      </c>
      <c r="B3284" t="s">
        <v>65</v>
      </c>
      <c r="C3284" s="12">
        <v>44847</v>
      </c>
      <c r="D3284">
        <v>3</v>
      </c>
    </row>
    <row r="3285" spans="1:5" x14ac:dyDescent="0.4">
      <c r="A3285" t="s">
        <v>8</v>
      </c>
      <c r="B3285" t="s">
        <v>51</v>
      </c>
      <c r="C3285" s="12">
        <v>44847</v>
      </c>
      <c r="D3285">
        <v>2.5</v>
      </c>
    </row>
    <row r="3286" spans="1:5" x14ac:dyDescent="0.4">
      <c r="A3286" t="s">
        <v>8</v>
      </c>
      <c r="B3286" t="s">
        <v>51</v>
      </c>
      <c r="C3286" s="12">
        <v>44847</v>
      </c>
      <c r="D3286">
        <v>4</v>
      </c>
    </row>
    <row r="3287" spans="1:5" x14ac:dyDescent="0.4">
      <c r="A3287" t="s">
        <v>8</v>
      </c>
      <c r="B3287" t="s">
        <v>65</v>
      </c>
      <c r="C3287" s="12">
        <v>44847</v>
      </c>
      <c r="D3287">
        <v>2.5</v>
      </c>
    </row>
    <row r="3288" spans="1:5" x14ac:dyDescent="0.4">
      <c r="A3288" t="s">
        <v>8</v>
      </c>
      <c r="B3288" t="s">
        <v>63</v>
      </c>
      <c r="C3288" s="12">
        <v>44847</v>
      </c>
      <c r="D3288">
        <v>4</v>
      </c>
    </row>
    <row r="3289" spans="1:5" x14ac:dyDescent="0.4">
      <c r="A3289" t="s">
        <v>8</v>
      </c>
      <c r="B3289" t="s">
        <v>65</v>
      </c>
      <c r="C3289" s="12">
        <v>44847</v>
      </c>
      <c r="D3289">
        <v>3</v>
      </c>
    </row>
    <row r="3290" spans="1:5" x14ac:dyDescent="0.4">
      <c r="A3290" t="s">
        <v>8</v>
      </c>
      <c r="B3290" t="s">
        <v>63</v>
      </c>
      <c r="C3290" s="12">
        <v>44847</v>
      </c>
      <c r="D3290">
        <v>3</v>
      </c>
    </row>
    <row r="3291" spans="1:5" x14ac:dyDescent="0.4">
      <c r="A3291" t="s">
        <v>8</v>
      </c>
      <c r="B3291" t="s">
        <v>29</v>
      </c>
      <c r="C3291" s="12">
        <v>44847</v>
      </c>
      <c r="D3291">
        <v>2.5</v>
      </c>
      <c r="E3291">
        <v>9</v>
      </c>
    </row>
    <row r="3292" spans="1:5" x14ac:dyDescent="0.4">
      <c r="A3292" t="s">
        <v>8</v>
      </c>
      <c r="B3292" t="s">
        <v>64</v>
      </c>
      <c r="C3292" s="12">
        <v>44847</v>
      </c>
      <c r="D3292">
        <v>2</v>
      </c>
    </row>
    <row r="3293" spans="1:5" x14ac:dyDescent="0.4">
      <c r="A3293" t="s">
        <v>8</v>
      </c>
      <c r="B3293" t="s">
        <v>63</v>
      </c>
      <c r="C3293" s="12">
        <v>44847</v>
      </c>
      <c r="D3293">
        <v>3.5</v>
      </c>
    </row>
    <row r="3294" spans="1:5" x14ac:dyDescent="0.4">
      <c r="A3294" t="s">
        <v>8</v>
      </c>
      <c r="B3294" t="s">
        <v>65</v>
      </c>
      <c r="C3294" s="12">
        <v>44847</v>
      </c>
      <c r="D3294">
        <v>2.5</v>
      </c>
    </row>
    <row r="3295" spans="1:5" x14ac:dyDescent="0.4">
      <c r="A3295" t="s">
        <v>8</v>
      </c>
      <c r="B3295" t="s">
        <v>30</v>
      </c>
      <c r="C3295" s="12">
        <v>44847</v>
      </c>
      <c r="D3295">
        <v>4</v>
      </c>
      <c r="E3295">
        <v>8.5</v>
      </c>
    </row>
    <row r="3296" spans="1:5" x14ac:dyDescent="0.4">
      <c r="A3296" t="s">
        <v>8</v>
      </c>
      <c r="B3296" t="s">
        <v>64</v>
      </c>
      <c r="C3296" s="12">
        <v>44847</v>
      </c>
      <c r="D3296">
        <v>3</v>
      </c>
    </row>
    <row r="3297" spans="1:5" x14ac:dyDescent="0.4">
      <c r="A3297" t="s">
        <v>8</v>
      </c>
      <c r="B3297" t="s">
        <v>51</v>
      </c>
      <c r="C3297" s="12">
        <v>44847</v>
      </c>
      <c r="D3297">
        <v>4</v>
      </c>
    </row>
    <row r="3298" spans="1:5" x14ac:dyDescent="0.4">
      <c r="A3298" t="s">
        <v>8</v>
      </c>
      <c r="B3298" t="s">
        <v>51</v>
      </c>
      <c r="C3298" s="12">
        <v>44847</v>
      </c>
      <c r="D3298">
        <v>2</v>
      </c>
    </row>
    <row r="3299" spans="1:5" x14ac:dyDescent="0.4">
      <c r="A3299" t="s">
        <v>8</v>
      </c>
      <c r="B3299" t="s">
        <v>65</v>
      </c>
      <c r="C3299" s="12">
        <v>44847</v>
      </c>
      <c r="D3299">
        <v>3</v>
      </c>
    </row>
    <row r="3300" spans="1:5" x14ac:dyDescent="0.4">
      <c r="A3300" t="s">
        <v>8</v>
      </c>
      <c r="B3300" t="s">
        <v>65</v>
      </c>
      <c r="C3300" s="12">
        <v>44847</v>
      </c>
      <c r="D3300">
        <v>2</v>
      </c>
    </row>
    <row r="3301" spans="1:5" x14ac:dyDescent="0.4">
      <c r="A3301" t="s">
        <v>8</v>
      </c>
      <c r="B3301" t="s">
        <v>65</v>
      </c>
      <c r="C3301" s="12">
        <v>44847</v>
      </c>
      <c r="D3301">
        <v>2.5</v>
      </c>
    </row>
    <row r="3302" spans="1:5" x14ac:dyDescent="0.4">
      <c r="A3302" t="s">
        <v>8</v>
      </c>
      <c r="B3302" t="s">
        <v>65</v>
      </c>
      <c r="C3302" s="12">
        <v>44847</v>
      </c>
      <c r="D3302">
        <v>4</v>
      </c>
    </row>
    <row r="3303" spans="1:5" x14ac:dyDescent="0.4">
      <c r="A3303" t="s">
        <v>8</v>
      </c>
      <c r="B3303" t="s">
        <v>65</v>
      </c>
      <c r="C3303" s="12">
        <v>44847</v>
      </c>
      <c r="D3303">
        <v>2.5</v>
      </c>
    </row>
    <row r="3304" spans="1:5" x14ac:dyDescent="0.4">
      <c r="A3304" t="s">
        <v>8</v>
      </c>
      <c r="B3304" t="s">
        <v>29</v>
      </c>
      <c r="C3304" s="12">
        <v>44847</v>
      </c>
      <c r="D3304">
        <v>3</v>
      </c>
      <c r="E3304">
        <v>9</v>
      </c>
    </row>
    <row r="3305" spans="1:5" x14ac:dyDescent="0.4">
      <c r="A3305" t="s">
        <v>8</v>
      </c>
      <c r="B3305" t="s">
        <v>41</v>
      </c>
      <c r="C3305" s="12">
        <v>44854</v>
      </c>
      <c r="D3305">
        <v>2.5</v>
      </c>
    </row>
    <row r="3306" spans="1:5" x14ac:dyDescent="0.4">
      <c r="A3306" t="s">
        <v>8</v>
      </c>
      <c r="B3306" t="s">
        <v>29</v>
      </c>
      <c r="C3306" s="12">
        <v>44854</v>
      </c>
      <c r="D3306">
        <v>3</v>
      </c>
      <c r="E3306">
        <v>9</v>
      </c>
    </row>
    <row r="3307" spans="1:5" x14ac:dyDescent="0.4">
      <c r="A3307" t="s">
        <v>8</v>
      </c>
      <c r="B3307" t="s">
        <v>58</v>
      </c>
      <c r="C3307" s="12">
        <v>44854</v>
      </c>
      <c r="D3307">
        <v>2</v>
      </c>
      <c r="E3307">
        <v>0</v>
      </c>
    </row>
    <row r="3308" spans="1:5" x14ac:dyDescent="0.4">
      <c r="A3308" t="s">
        <v>8</v>
      </c>
      <c r="B3308" t="s">
        <v>63</v>
      </c>
      <c r="C3308" s="12">
        <v>44854</v>
      </c>
      <c r="D3308">
        <v>3</v>
      </c>
    </row>
    <row r="3309" spans="1:5" x14ac:dyDescent="0.4">
      <c r="A3309" t="s">
        <v>8</v>
      </c>
      <c r="B3309" t="s">
        <v>52</v>
      </c>
      <c r="C3309" s="12">
        <v>44854</v>
      </c>
      <c r="D3309">
        <v>3</v>
      </c>
      <c r="E3309">
        <v>0</v>
      </c>
    </row>
    <row r="3310" spans="1:5" x14ac:dyDescent="0.4">
      <c r="A3310" t="s">
        <v>8</v>
      </c>
      <c r="B3310" t="s">
        <v>65</v>
      </c>
      <c r="C3310" s="12">
        <v>44847</v>
      </c>
      <c r="D3310">
        <v>3</v>
      </c>
    </row>
    <row r="3311" spans="1:5" x14ac:dyDescent="0.4">
      <c r="A3311" t="s">
        <v>8</v>
      </c>
      <c r="B3311" t="s">
        <v>65</v>
      </c>
      <c r="C3311" s="12">
        <v>44847</v>
      </c>
      <c r="D3311">
        <v>3</v>
      </c>
    </row>
    <row r="3312" spans="1:5" x14ac:dyDescent="0.4">
      <c r="A3312" t="s">
        <v>8</v>
      </c>
      <c r="B3312" t="s">
        <v>41</v>
      </c>
      <c r="C3312" s="12">
        <v>44847</v>
      </c>
      <c r="D3312">
        <v>3</v>
      </c>
    </row>
    <row r="3313" spans="1:5" x14ac:dyDescent="0.4">
      <c r="A3313" t="s">
        <v>8</v>
      </c>
      <c r="B3313" t="s">
        <v>65</v>
      </c>
      <c r="C3313" s="12">
        <v>44847</v>
      </c>
      <c r="D3313">
        <v>3</v>
      </c>
    </row>
    <row r="3314" spans="1:5" x14ac:dyDescent="0.4">
      <c r="A3314" t="s">
        <v>8</v>
      </c>
      <c r="B3314" t="s">
        <v>51</v>
      </c>
      <c r="C3314" s="12">
        <v>44847</v>
      </c>
      <c r="D3314">
        <v>4</v>
      </c>
    </row>
    <row r="3315" spans="1:5" x14ac:dyDescent="0.4">
      <c r="A3315" t="s">
        <v>8</v>
      </c>
      <c r="B3315" t="s">
        <v>51</v>
      </c>
      <c r="C3315" s="12">
        <v>44847</v>
      </c>
      <c r="D3315">
        <v>3</v>
      </c>
    </row>
    <row r="3316" spans="1:5" x14ac:dyDescent="0.4">
      <c r="A3316" t="s">
        <v>8</v>
      </c>
      <c r="B3316" t="s">
        <v>65</v>
      </c>
      <c r="C3316" s="12">
        <v>44847</v>
      </c>
      <c r="D3316">
        <v>4</v>
      </c>
    </row>
    <row r="3317" spans="1:5" x14ac:dyDescent="0.4">
      <c r="A3317" t="s">
        <v>8</v>
      </c>
      <c r="B3317" t="s">
        <v>63</v>
      </c>
      <c r="C3317" s="12">
        <v>44847</v>
      </c>
      <c r="D3317">
        <v>2</v>
      </c>
    </row>
    <row r="3318" spans="1:5" x14ac:dyDescent="0.4">
      <c r="A3318" t="s">
        <v>8</v>
      </c>
      <c r="B3318" t="s">
        <v>30</v>
      </c>
      <c r="C3318" s="12">
        <v>44854</v>
      </c>
      <c r="D3318">
        <v>3</v>
      </c>
      <c r="E3318">
        <v>9</v>
      </c>
    </row>
    <row r="3319" spans="1:5" x14ac:dyDescent="0.4">
      <c r="A3319" t="s">
        <v>8</v>
      </c>
      <c r="B3319" t="s">
        <v>65</v>
      </c>
      <c r="C3319" s="12">
        <v>44854</v>
      </c>
      <c r="D3319">
        <v>3</v>
      </c>
    </row>
    <row r="3320" spans="1:5" x14ac:dyDescent="0.4">
      <c r="A3320" t="s">
        <v>8</v>
      </c>
      <c r="B3320" t="s">
        <v>30</v>
      </c>
      <c r="C3320" s="12">
        <v>44854</v>
      </c>
      <c r="D3320">
        <v>4</v>
      </c>
      <c r="E3320">
        <v>11</v>
      </c>
    </row>
    <row r="3321" spans="1:5" x14ac:dyDescent="0.4">
      <c r="A3321" t="s">
        <v>8</v>
      </c>
      <c r="B3321" t="s">
        <v>65</v>
      </c>
      <c r="C3321" s="12">
        <v>44854</v>
      </c>
      <c r="D3321">
        <v>3</v>
      </c>
    </row>
    <row r="3322" spans="1:5" x14ac:dyDescent="0.4">
      <c r="A3322" t="s">
        <v>8</v>
      </c>
      <c r="B3322" t="s">
        <v>65</v>
      </c>
      <c r="C3322" s="12">
        <v>44854</v>
      </c>
      <c r="D3322">
        <v>4</v>
      </c>
    </row>
    <row r="3323" spans="1:5" x14ac:dyDescent="0.4">
      <c r="A3323" t="s">
        <v>8</v>
      </c>
      <c r="B3323" t="s">
        <v>65</v>
      </c>
      <c r="C3323" s="12">
        <v>44854</v>
      </c>
      <c r="D3323">
        <v>3</v>
      </c>
    </row>
    <row r="3324" spans="1:5" x14ac:dyDescent="0.4">
      <c r="A3324" t="s">
        <v>8</v>
      </c>
      <c r="B3324" t="s">
        <v>65</v>
      </c>
      <c r="C3324" s="12">
        <v>44854</v>
      </c>
      <c r="D3324">
        <v>3.5</v>
      </c>
    </row>
    <row r="3325" spans="1:5" x14ac:dyDescent="0.4">
      <c r="A3325" t="s">
        <v>8</v>
      </c>
      <c r="B3325" t="s">
        <v>65</v>
      </c>
      <c r="C3325" s="12">
        <v>44854</v>
      </c>
      <c r="D3325">
        <v>4</v>
      </c>
    </row>
    <row r="3326" spans="1:5" x14ac:dyDescent="0.4">
      <c r="A3326" t="s">
        <v>8</v>
      </c>
      <c r="B3326" t="s">
        <v>65</v>
      </c>
      <c r="C3326" s="12">
        <v>44854</v>
      </c>
      <c r="D3326">
        <v>2.5</v>
      </c>
    </row>
    <row r="3327" spans="1:5" x14ac:dyDescent="0.4">
      <c r="A3327" t="s">
        <v>8</v>
      </c>
      <c r="B3327" t="s">
        <v>65</v>
      </c>
      <c r="C3327" s="12">
        <v>44854</v>
      </c>
      <c r="D3327">
        <v>3</v>
      </c>
    </row>
    <row r="3328" spans="1:5" x14ac:dyDescent="0.4">
      <c r="A3328" t="s">
        <v>8</v>
      </c>
      <c r="B3328" t="s">
        <v>29</v>
      </c>
      <c r="C3328" s="12">
        <v>44854</v>
      </c>
      <c r="D3328">
        <v>2.5</v>
      </c>
      <c r="E3328">
        <v>9</v>
      </c>
    </row>
    <row r="3329" spans="1:5" x14ac:dyDescent="0.4">
      <c r="A3329" t="s">
        <v>8</v>
      </c>
      <c r="B3329" t="s">
        <v>65</v>
      </c>
      <c r="C3329" s="12">
        <v>44854</v>
      </c>
      <c r="D3329">
        <v>3</v>
      </c>
    </row>
    <row r="3330" spans="1:5" x14ac:dyDescent="0.4">
      <c r="A3330" t="s">
        <v>8</v>
      </c>
      <c r="B3330" t="s">
        <v>63</v>
      </c>
      <c r="C3330" s="12">
        <v>44860</v>
      </c>
      <c r="D3330">
        <v>3</v>
      </c>
    </row>
    <row r="3331" spans="1:5" x14ac:dyDescent="0.4">
      <c r="A3331" t="s">
        <v>8</v>
      </c>
      <c r="B3331" t="s">
        <v>64</v>
      </c>
      <c r="C3331" s="12">
        <v>44854</v>
      </c>
      <c r="D3331">
        <v>2.5</v>
      </c>
    </row>
    <row r="3332" spans="1:5" x14ac:dyDescent="0.4">
      <c r="A3332" t="s">
        <v>8</v>
      </c>
      <c r="B3332" t="s">
        <v>63</v>
      </c>
      <c r="C3332" s="12">
        <v>44854</v>
      </c>
      <c r="D3332">
        <v>4</v>
      </c>
    </row>
    <row r="3333" spans="1:5" x14ac:dyDescent="0.4">
      <c r="A3333" t="s">
        <v>8</v>
      </c>
      <c r="B3333" t="s">
        <v>65</v>
      </c>
      <c r="C3333" s="12">
        <v>44854</v>
      </c>
      <c r="D3333">
        <v>5</v>
      </c>
    </row>
    <row r="3334" spans="1:5" x14ac:dyDescent="0.4">
      <c r="A3334" t="s">
        <v>8</v>
      </c>
      <c r="B3334" t="s">
        <v>28</v>
      </c>
      <c r="C3334" s="12">
        <v>44854</v>
      </c>
      <c r="D3334">
        <v>2.5</v>
      </c>
      <c r="E3334">
        <v>9</v>
      </c>
    </row>
    <row r="3335" spans="1:5" x14ac:dyDescent="0.4">
      <c r="A3335" t="s">
        <v>8</v>
      </c>
      <c r="B3335" t="s">
        <v>49</v>
      </c>
      <c r="C3335" s="12">
        <v>44860</v>
      </c>
      <c r="D3335">
        <v>4</v>
      </c>
    </row>
    <row r="3336" spans="1:5" x14ac:dyDescent="0.4">
      <c r="A3336" t="s">
        <v>8</v>
      </c>
      <c r="B3336" t="s">
        <v>65</v>
      </c>
      <c r="C3336" s="12">
        <v>44854</v>
      </c>
      <c r="D3336">
        <v>3</v>
      </c>
    </row>
    <row r="3337" spans="1:5" x14ac:dyDescent="0.4">
      <c r="A3337" t="s">
        <v>8</v>
      </c>
      <c r="B3337" t="s">
        <v>65</v>
      </c>
      <c r="C3337" s="12">
        <v>44860</v>
      </c>
      <c r="D3337">
        <v>3</v>
      </c>
    </row>
    <row r="3338" spans="1:5" x14ac:dyDescent="0.4">
      <c r="A3338" t="s">
        <v>8</v>
      </c>
      <c r="B3338" t="s">
        <v>49</v>
      </c>
      <c r="C3338" s="12">
        <v>44860</v>
      </c>
      <c r="D3338">
        <v>2.5</v>
      </c>
    </row>
    <row r="3339" spans="1:5" x14ac:dyDescent="0.4">
      <c r="A3339" t="s">
        <v>8</v>
      </c>
      <c r="B3339" t="s">
        <v>51</v>
      </c>
      <c r="C3339" s="12">
        <v>44854</v>
      </c>
      <c r="D3339">
        <v>4</v>
      </c>
    </row>
    <row r="3340" spans="1:5" x14ac:dyDescent="0.4">
      <c r="A3340" t="s">
        <v>8</v>
      </c>
      <c r="B3340" t="s">
        <v>65</v>
      </c>
      <c r="C3340" s="12">
        <v>44854</v>
      </c>
      <c r="D3340">
        <v>3.5</v>
      </c>
    </row>
    <row r="3341" spans="1:5" x14ac:dyDescent="0.4">
      <c r="A3341" t="s">
        <v>8</v>
      </c>
      <c r="B3341" t="s">
        <v>65</v>
      </c>
      <c r="C3341" s="12">
        <v>44854</v>
      </c>
      <c r="D3341">
        <v>4</v>
      </c>
    </row>
    <row r="3342" spans="1:5" x14ac:dyDescent="0.4">
      <c r="A3342" t="s">
        <v>8</v>
      </c>
      <c r="B3342" t="s">
        <v>65</v>
      </c>
      <c r="C3342" s="12">
        <v>44854</v>
      </c>
      <c r="D3342">
        <v>2.5</v>
      </c>
    </row>
    <row r="3343" spans="1:5" x14ac:dyDescent="0.4">
      <c r="A3343" t="s">
        <v>8</v>
      </c>
      <c r="B3343" t="s">
        <v>63</v>
      </c>
      <c r="C3343" s="12">
        <v>44854</v>
      </c>
      <c r="D3343">
        <v>2.5</v>
      </c>
    </row>
    <row r="3344" spans="1:5" x14ac:dyDescent="0.4">
      <c r="A3344" t="s">
        <v>8</v>
      </c>
      <c r="B3344" t="s">
        <v>30</v>
      </c>
      <c r="C3344" s="12">
        <v>44860</v>
      </c>
      <c r="D3344">
        <v>3</v>
      </c>
      <c r="E3344">
        <v>9.6</v>
      </c>
    </row>
    <row r="3345" spans="1:5" x14ac:dyDescent="0.4">
      <c r="A3345" t="s">
        <v>8</v>
      </c>
      <c r="B3345" t="s">
        <v>51</v>
      </c>
      <c r="C3345" s="12">
        <v>44854</v>
      </c>
      <c r="D3345">
        <v>3</v>
      </c>
    </row>
    <row r="3346" spans="1:5" x14ac:dyDescent="0.4">
      <c r="A3346" t="s">
        <v>8</v>
      </c>
      <c r="B3346" t="s">
        <v>51</v>
      </c>
      <c r="C3346" s="12">
        <v>44854</v>
      </c>
      <c r="D3346">
        <v>3</v>
      </c>
    </row>
    <row r="3347" spans="1:5" x14ac:dyDescent="0.4">
      <c r="A3347" t="s">
        <v>8</v>
      </c>
      <c r="B3347" t="s">
        <v>65</v>
      </c>
      <c r="C3347" s="12">
        <v>44854</v>
      </c>
      <c r="D3347">
        <v>2</v>
      </c>
    </row>
    <row r="3348" spans="1:5" x14ac:dyDescent="0.4">
      <c r="A3348" t="s">
        <v>8</v>
      </c>
      <c r="B3348" t="s">
        <v>65</v>
      </c>
      <c r="C3348" s="12">
        <v>44854</v>
      </c>
      <c r="D3348">
        <v>3</v>
      </c>
    </row>
    <row r="3349" spans="1:5" x14ac:dyDescent="0.4">
      <c r="A3349" t="s">
        <v>8</v>
      </c>
      <c r="B3349" t="s">
        <v>30</v>
      </c>
      <c r="C3349" s="12">
        <v>44854</v>
      </c>
      <c r="D3349">
        <v>3</v>
      </c>
      <c r="E3349">
        <v>9.5</v>
      </c>
    </row>
    <row r="3350" spans="1:5" x14ac:dyDescent="0.4">
      <c r="A3350" t="s">
        <v>8</v>
      </c>
      <c r="B3350" t="s">
        <v>51</v>
      </c>
      <c r="C3350" s="12">
        <v>44854</v>
      </c>
      <c r="D3350">
        <v>3</v>
      </c>
    </row>
    <row r="3351" spans="1:5" x14ac:dyDescent="0.4">
      <c r="A3351" t="s">
        <v>8</v>
      </c>
      <c r="B3351" t="s">
        <v>51</v>
      </c>
      <c r="C3351" s="12">
        <v>44854</v>
      </c>
      <c r="D3351">
        <v>4</v>
      </c>
    </row>
    <row r="3352" spans="1:5" x14ac:dyDescent="0.4">
      <c r="A3352" t="s">
        <v>8</v>
      </c>
      <c r="B3352" t="s">
        <v>65</v>
      </c>
      <c r="C3352" s="12">
        <v>44854</v>
      </c>
      <c r="D3352">
        <v>3</v>
      </c>
    </row>
    <row r="3353" spans="1:5" x14ac:dyDescent="0.4">
      <c r="A3353" t="s">
        <v>8</v>
      </c>
      <c r="B3353" t="s">
        <v>65</v>
      </c>
      <c r="C3353" s="12">
        <v>44854</v>
      </c>
      <c r="D3353">
        <v>3</v>
      </c>
    </row>
    <row r="3354" spans="1:5" x14ac:dyDescent="0.4">
      <c r="A3354" t="s">
        <v>8</v>
      </c>
      <c r="B3354" t="s">
        <v>51</v>
      </c>
      <c r="C3354" s="12">
        <v>44854</v>
      </c>
      <c r="D3354">
        <v>2</v>
      </c>
    </row>
    <row r="3355" spans="1:5" x14ac:dyDescent="0.4">
      <c r="A3355" t="s">
        <v>8</v>
      </c>
      <c r="B3355" t="s">
        <v>65</v>
      </c>
      <c r="C3355" s="12">
        <v>44854</v>
      </c>
      <c r="D3355">
        <v>2</v>
      </c>
    </row>
    <row r="3356" spans="1:5" x14ac:dyDescent="0.4">
      <c r="A3356" t="s">
        <v>8</v>
      </c>
      <c r="B3356" t="s">
        <v>65</v>
      </c>
      <c r="C3356" s="12">
        <v>44854</v>
      </c>
      <c r="D3356">
        <v>4</v>
      </c>
    </row>
    <row r="3357" spans="1:5" x14ac:dyDescent="0.4">
      <c r="A3357" t="s">
        <v>8</v>
      </c>
      <c r="B3357" t="s">
        <v>51</v>
      </c>
      <c r="C3357" s="12">
        <v>44854</v>
      </c>
      <c r="D3357">
        <v>3</v>
      </c>
    </row>
    <row r="3358" spans="1:5" x14ac:dyDescent="0.4">
      <c r="A3358" t="s">
        <v>8</v>
      </c>
      <c r="B3358" t="s">
        <v>64</v>
      </c>
      <c r="C3358" s="12">
        <v>44854</v>
      </c>
      <c r="D3358">
        <v>4</v>
      </c>
    </row>
    <row r="3359" spans="1:5" x14ac:dyDescent="0.4">
      <c r="A3359" t="s">
        <v>8</v>
      </c>
      <c r="B3359" t="s">
        <v>65</v>
      </c>
      <c r="C3359" s="12">
        <v>44854</v>
      </c>
      <c r="D3359">
        <v>3.5</v>
      </c>
    </row>
    <row r="3360" spans="1:5" x14ac:dyDescent="0.4">
      <c r="A3360" t="s">
        <v>8</v>
      </c>
      <c r="B3360" t="s">
        <v>65</v>
      </c>
      <c r="C3360" s="12">
        <v>44860</v>
      </c>
      <c r="D3360">
        <v>3</v>
      </c>
    </row>
    <row r="3361" spans="1:5" x14ac:dyDescent="0.4">
      <c r="A3361" t="s">
        <v>8</v>
      </c>
      <c r="B3361" t="s">
        <v>49</v>
      </c>
      <c r="C3361" s="12">
        <v>44854</v>
      </c>
      <c r="D3361">
        <v>3</v>
      </c>
    </row>
    <row r="3362" spans="1:5" x14ac:dyDescent="0.4">
      <c r="A3362" t="s">
        <v>8</v>
      </c>
      <c r="B3362" t="s">
        <v>65</v>
      </c>
      <c r="C3362" s="12">
        <v>44854</v>
      </c>
      <c r="D3362">
        <v>3</v>
      </c>
    </row>
    <row r="3363" spans="1:5" x14ac:dyDescent="0.4">
      <c r="A3363" t="s">
        <v>8</v>
      </c>
      <c r="B3363" t="s">
        <v>65</v>
      </c>
      <c r="C3363" s="12">
        <v>44854</v>
      </c>
      <c r="D3363">
        <v>2.5</v>
      </c>
    </row>
    <row r="3364" spans="1:5" x14ac:dyDescent="0.4">
      <c r="A3364" t="s">
        <v>8</v>
      </c>
      <c r="B3364" t="s">
        <v>65</v>
      </c>
      <c r="C3364" s="12">
        <v>44854</v>
      </c>
      <c r="D3364">
        <v>3</v>
      </c>
    </row>
    <row r="3365" spans="1:5" x14ac:dyDescent="0.4">
      <c r="A3365" t="s">
        <v>8</v>
      </c>
      <c r="B3365" t="s">
        <v>65</v>
      </c>
      <c r="C3365" s="12">
        <v>44854</v>
      </c>
      <c r="D3365">
        <v>3</v>
      </c>
    </row>
    <row r="3366" spans="1:5" x14ac:dyDescent="0.4">
      <c r="A3366" t="s">
        <v>8</v>
      </c>
      <c r="B3366" t="s">
        <v>49</v>
      </c>
      <c r="C3366" s="12">
        <v>44854</v>
      </c>
      <c r="D3366">
        <v>3</v>
      </c>
    </row>
    <row r="3367" spans="1:5" x14ac:dyDescent="0.4">
      <c r="A3367" t="s">
        <v>8</v>
      </c>
      <c r="B3367" t="s">
        <v>65</v>
      </c>
      <c r="C3367" s="12">
        <v>44854</v>
      </c>
      <c r="D3367">
        <v>4</v>
      </c>
    </row>
    <row r="3368" spans="1:5" x14ac:dyDescent="0.4">
      <c r="A3368" t="s">
        <v>8</v>
      </c>
      <c r="B3368" t="s">
        <v>65</v>
      </c>
      <c r="C3368" s="12">
        <v>44854</v>
      </c>
      <c r="D3368">
        <v>2.5</v>
      </c>
    </row>
    <row r="3369" spans="1:5" x14ac:dyDescent="0.4">
      <c r="A3369" t="s">
        <v>8</v>
      </c>
      <c r="B3369" t="s">
        <v>65</v>
      </c>
      <c r="C3369" s="12">
        <v>44854</v>
      </c>
      <c r="D3369">
        <v>3</v>
      </c>
    </row>
    <row r="3370" spans="1:5" x14ac:dyDescent="0.4">
      <c r="A3370" t="s">
        <v>8</v>
      </c>
      <c r="B3370" t="s">
        <v>65</v>
      </c>
      <c r="C3370" s="12">
        <v>44854</v>
      </c>
      <c r="D3370">
        <v>3.5</v>
      </c>
    </row>
    <row r="3371" spans="1:5" x14ac:dyDescent="0.4">
      <c r="A3371" t="s">
        <v>8</v>
      </c>
      <c r="B3371" t="s">
        <v>64</v>
      </c>
      <c r="C3371" s="12">
        <v>44854</v>
      </c>
      <c r="D3371">
        <v>2.5</v>
      </c>
    </row>
    <row r="3372" spans="1:5" x14ac:dyDescent="0.4">
      <c r="A3372" t="s">
        <v>8</v>
      </c>
      <c r="B3372" t="s">
        <v>64</v>
      </c>
      <c r="C3372" s="12">
        <v>44854</v>
      </c>
      <c r="D3372">
        <v>2.5</v>
      </c>
    </row>
    <row r="3373" spans="1:5" x14ac:dyDescent="0.4">
      <c r="A3373" t="s">
        <v>8</v>
      </c>
      <c r="B3373" t="s">
        <v>65</v>
      </c>
      <c r="C3373" s="12">
        <v>44854</v>
      </c>
      <c r="D3373">
        <v>3</v>
      </c>
    </row>
    <row r="3374" spans="1:5" x14ac:dyDescent="0.4">
      <c r="A3374" t="s">
        <v>8</v>
      </c>
      <c r="B3374" t="s">
        <v>30</v>
      </c>
      <c r="C3374" s="12">
        <v>44854</v>
      </c>
      <c r="D3374">
        <v>4</v>
      </c>
      <c r="E3374">
        <v>9.5</v>
      </c>
    </row>
    <row r="3375" spans="1:5" x14ac:dyDescent="0.4">
      <c r="A3375" t="s">
        <v>8</v>
      </c>
      <c r="B3375" t="s">
        <v>30</v>
      </c>
      <c r="C3375" s="12">
        <v>44860</v>
      </c>
      <c r="D3375">
        <v>3</v>
      </c>
      <c r="E3375">
        <v>9</v>
      </c>
    </row>
    <row r="3376" spans="1:5" x14ac:dyDescent="0.4">
      <c r="A3376" t="s">
        <v>8</v>
      </c>
      <c r="B3376" t="s">
        <v>41</v>
      </c>
      <c r="C3376" s="12">
        <v>44860</v>
      </c>
      <c r="D3376">
        <v>3</v>
      </c>
    </row>
    <row r="3377" spans="1:4" x14ac:dyDescent="0.4">
      <c r="A3377" t="s">
        <v>8</v>
      </c>
      <c r="B3377" t="s">
        <v>51</v>
      </c>
      <c r="C3377" s="12">
        <v>44860</v>
      </c>
      <c r="D3377">
        <v>3</v>
      </c>
    </row>
    <row r="3378" spans="1:4" x14ac:dyDescent="0.4">
      <c r="A3378" t="s">
        <v>8</v>
      </c>
      <c r="B3378" t="s">
        <v>65</v>
      </c>
      <c r="C3378" s="12">
        <v>44860</v>
      </c>
      <c r="D3378">
        <v>3</v>
      </c>
    </row>
    <row r="3379" spans="1:4" x14ac:dyDescent="0.4">
      <c r="A3379" t="s">
        <v>8</v>
      </c>
      <c r="B3379" t="s">
        <v>65</v>
      </c>
      <c r="C3379" s="12">
        <v>44860</v>
      </c>
      <c r="D3379">
        <v>4</v>
      </c>
    </row>
    <row r="3380" spans="1:4" x14ac:dyDescent="0.4">
      <c r="A3380" t="s">
        <v>8</v>
      </c>
      <c r="B3380" t="s">
        <v>64</v>
      </c>
      <c r="C3380" s="12">
        <v>44860</v>
      </c>
      <c r="D3380">
        <v>2.5</v>
      </c>
    </row>
    <row r="3381" spans="1:4" x14ac:dyDescent="0.4">
      <c r="A3381" t="s">
        <v>8</v>
      </c>
      <c r="B3381" t="s">
        <v>63</v>
      </c>
      <c r="C3381" s="12">
        <v>44860</v>
      </c>
      <c r="D3381">
        <v>4</v>
      </c>
    </row>
    <row r="3382" spans="1:4" x14ac:dyDescent="0.4">
      <c r="A3382" t="s">
        <v>8</v>
      </c>
      <c r="B3382" t="s">
        <v>63</v>
      </c>
      <c r="C3382" s="12">
        <v>44860</v>
      </c>
      <c r="D3382">
        <v>4</v>
      </c>
    </row>
    <row r="3383" spans="1:4" x14ac:dyDescent="0.4">
      <c r="A3383" t="s">
        <v>8</v>
      </c>
      <c r="B3383" t="s">
        <v>65</v>
      </c>
      <c r="C3383" s="12">
        <v>44860</v>
      </c>
      <c r="D3383">
        <v>2.5</v>
      </c>
    </row>
    <row r="3384" spans="1:4" x14ac:dyDescent="0.4">
      <c r="A3384" t="s">
        <v>8</v>
      </c>
      <c r="B3384" t="s">
        <v>65</v>
      </c>
      <c r="C3384" s="12">
        <v>44860</v>
      </c>
      <c r="D3384">
        <v>2.5</v>
      </c>
    </row>
    <row r="3385" spans="1:4" x14ac:dyDescent="0.4">
      <c r="A3385" t="s">
        <v>8</v>
      </c>
      <c r="B3385" t="s">
        <v>41</v>
      </c>
      <c r="C3385" s="12">
        <v>44860</v>
      </c>
      <c r="D3385">
        <v>3</v>
      </c>
    </row>
    <row r="3386" spans="1:4" x14ac:dyDescent="0.4">
      <c r="A3386" t="s">
        <v>8</v>
      </c>
      <c r="B3386" t="s">
        <v>64</v>
      </c>
      <c r="C3386" s="12">
        <v>44860</v>
      </c>
      <c r="D3386">
        <v>2.5</v>
      </c>
    </row>
    <row r="3387" spans="1:4" x14ac:dyDescent="0.4">
      <c r="A3387" t="s">
        <v>8</v>
      </c>
      <c r="B3387" t="s">
        <v>64</v>
      </c>
      <c r="C3387" s="12">
        <v>44860</v>
      </c>
      <c r="D3387">
        <v>5</v>
      </c>
    </row>
    <row r="3388" spans="1:4" x14ac:dyDescent="0.4">
      <c r="A3388" t="s">
        <v>8</v>
      </c>
      <c r="B3388" t="s">
        <v>65</v>
      </c>
      <c r="C3388" s="12">
        <v>44860</v>
      </c>
      <c r="D3388">
        <v>4</v>
      </c>
    </row>
    <row r="3389" spans="1:4" x14ac:dyDescent="0.4">
      <c r="A3389" t="s">
        <v>8</v>
      </c>
      <c r="B3389" t="s">
        <v>49</v>
      </c>
      <c r="C3389" s="12">
        <v>44860</v>
      </c>
      <c r="D3389">
        <v>3</v>
      </c>
    </row>
    <row r="3390" spans="1:4" x14ac:dyDescent="0.4">
      <c r="A3390" t="s">
        <v>8</v>
      </c>
      <c r="B3390" t="s">
        <v>63</v>
      </c>
      <c r="C3390" s="12">
        <v>44860</v>
      </c>
      <c r="D3390">
        <v>4</v>
      </c>
    </row>
    <row r="3391" spans="1:4" x14ac:dyDescent="0.4">
      <c r="A3391" t="s">
        <v>8</v>
      </c>
      <c r="B3391" t="s">
        <v>65</v>
      </c>
      <c r="C3391" s="12">
        <v>44860</v>
      </c>
      <c r="D3391">
        <v>3</v>
      </c>
    </row>
    <row r="3392" spans="1:4" x14ac:dyDescent="0.4">
      <c r="A3392" t="s">
        <v>8</v>
      </c>
      <c r="B3392" t="s">
        <v>65</v>
      </c>
      <c r="C3392" s="12">
        <v>44860</v>
      </c>
      <c r="D3392">
        <v>3</v>
      </c>
    </row>
    <row r="3393" spans="1:5" x14ac:dyDescent="0.4">
      <c r="A3393" t="s">
        <v>8</v>
      </c>
      <c r="B3393" t="s">
        <v>64</v>
      </c>
      <c r="C3393" s="12">
        <v>44860</v>
      </c>
      <c r="D3393">
        <v>3</v>
      </c>
    </row>
    <row r="3394" spans="1:5" x14ac:dyDescent="0.4">
      <c r="A3394" t="s">
        <v>8</v>
      </c>
      <c r="B3394" t="s">
        <v>65</v>
      </c>
      <c r="C3394" s="12">
        <v>44860</v>
      </c>
      <c r="D3394">
        <v>4</v>
      </c>
    </row>
    <row r="3395" spans="1:5" x14ac:dyDescent="0.4">
      <c r="A3395" t="s">
        <v>8</v>
      </c>
      <c r="B3395" t="s">
        <v>65</v>
      </c>
      <c r="C3395" s="12">
        <v>44860</v>
      </c>
      <c r="D3395">
        <v>2</v>
      </c>
    </row>
    <row r="3396" spans="1:5" x14ac:dyDescent="0.4">
      <c r="A3396" t="s">
        <v>8</v>
      </c>
      <c r="B3396" t="s">
        <v>65</v>
      </c>
      <c r="C3396" s="12">
        <v>44860</v>
      </c>
      <c r="D3396">
        <v>2.5</v>
      </c>
    </row>
    <row r="3397" spans="1:5" x14ac:dyDescent="0.4">
      <c r="A3397" t="s">
        <v>8</v>
      </c>
      <c r="B3397" t="s">
        <v>30</v>
      </c>
      <c r="C3397" s="12">
        <v>44860</v>
      </c>
      <c r="D3397">
        <v>4</v>
      </c>
      <c r="E3397">
        <v>10</v>
      </c>
    </row>
    <row r="3398" spans="1:5" x14ac:dyDescent="0.4">
      <c r="A3398" t="s">
        <v>8</v>
      </c>
      <c r="B3398" t="s">
        <v>65</v>
      </c>
      <c r="C3398" s="12">
        <v>44860</v>
      </c>
      <c r="D3398">
        <v>3.5</v>
      </c>
    </row>
    <row r="3399" spans="1:5" x14ac:dyDescent="0.4">
      <c r="A3399" t="s">
        <v>8</v>
      </c>
      <c r="B3399" t="s">
        <v>25</v>
      </c>
      <c r="C3399" s="12">
        <v>44860</v>
      </c>
      <c r="D3399">
        <v>5</v>
      </c>
      <c r="E3399">
        <v>9.5</v>
      </c>
    </row>
    <row r="3400" spans="1:5" x14ac:dyDescent="0.4">
      <c r="A3400" t="s">
        <v>8</v>
      </c>
      <c r="B3400" t="s">
        <v>64</v>
      </c>
      <c r="C3400" s="12">
        <v>44860</v>
      </c>
      <c r="D3400">
        <v>2</v>
      </c>
    </row>
    <row r="3401" spans="1:5" x14ac:dyDescent="0.4">
      <c r="A3401" t="s">
        <v>8</v>
      </c>
      <c r="B3401" t="s">
        <v>64</v>
      </c>
      <c r="C3401" s="12">
        <v>44860</v>
      </c>
      <c r="D3401">
        <v>4</v>
      </c>
    </row>
    <row r="3402" spans="1:5" x14ac:dyDescent="0.4">
      <c r="A3402" t="s">
        <v>8</v>
      </c>
      <c r="B3402" t="s">
        <v>25</v>
      </c>
      <c r="C3402" s="12">
        <v>44860</v>
      </c>
      <c r="D3402">
        <v>3</v>
      </c>
      <c r="E3402">
        <v>8.1999999999999993</v>
      </c>
    </row>
    <row r="3403" spans="1:5" x14ac:dyDescent="0.4">
      <c r="A3403" t="s">
        <v>8</v>
      </c>
      <c r="B3403" t="s">
        <v>65</v>
      </c>
      <c r="C3403" s="12">
        <v>44860</v>
      </c>
      <c r="D3403">
        <v>4</v>
      </c>
    </row>
    <row r="3404" spans="1:5" x14ac:dyDescent="0.4">
      <c r="A3404" t="s">
        <v>8</v>
      </c>
      <c r="B3404" t="s">
        <v>65</v>
      </c>
      <c r="C3404" s="12">
        <v>44860</v>
      </c>
      <c r="D3404">
        <v>3</v>
      </c>
    </row>
    <row r="3405" spans="1:5" x14ac:dyDescent="0.4">
      <c r="A3405" t="s">
        <v>8</v>
      </c>
      <c r="B3405" t="s">
        <v>51</v>
      </c>
      <c r="C3405" s="12">
        <v>44860</v>
      </c>
      <c r="D3405">
        <v>5</v>
      </c>
    </row>
    <row r="3406" spans="1:5" x14ac:dyDescent="0.4">
      <c r="A3406" t="s">
        <v>8</v>
      </c>
      <c r="B3406" t="s">
        <v>65</v>
      </c>
      <c r="C3406" s="12">
        <v>44860</v>
      </c>
      <c r="D3406">
        <v>2.5</v>
      </c>
    </row>
    <row r="3407" spans="1:5" x14ac:dyDescent="0.4">
      <c r="A3407" t="s">
        <v>8</v>
      </c>
      <c r="B3407" t="s">
        <v>65</v>
      </c>
      <c r="C3407" s="12">
        <v>44860</v>
      </c>
      <c r="D3407">
        <v>5</v>
      </c>
    </row>
    <row r="3408" spans="1:5" x14ac:dyDescent="0.4">
      <c r="A3408" t="s">
        <v>8</v>
      </c>
      <c r="B3408" t="s">
        <v>65</v>
      </c>
      <c r="C3408" s="12">
        <v>44860</v>
      </c>
      <c r="D3408">
        <v>4</v>
      </c>
    </row>
    <row r="3409" spans="1:5" x14ac:dyDescent="0.4">
      <c r="A3409" t="s">
        <v>8</v>
      </c>
      <c r="B3409" t="s">
        <v>53</v>
      </c>
      <c r="C3409" s="12">
        <v>44860</v>
      </c>
      <c r="D3409">
        <v>3</v>
      </c>
      <c r="E3409">
        <v>0</v>
      </c>
    </row>
    <row r="3410" spans="1:5" x14ac:dyDescent="0.4">
      <c r="A3410" t="s">
        <v>8</v>
      </c>
      <c r="B3410" t="s">
        <v>65</v>
      </c>
      <c r="C3410" s="12">
        <v>44860</v>
      </c>
      <c r="D3410">
        <v>3</v>
      </c>
    </row>
    <row r="3411" spans="1:5" x14ac:dyDescent="0.4">
      <c r="A3411" t="s">
        <v>8</v>
      </c>
      <c r="B3411" t="s">
        <v>51</v>
      </c>
      <c r="C3411" s="12">
        <v>44860</v>
      </c>
      <c r="D3411">
        <v>5</v>
      </c>
    </row>
    <row r="3412" spans="1:5" x14ac:dyDescent="0.4">
      <c r="A3412" t="s">
        <v>8</v>
      </c>
      <c r="B3412" t="s">
        <v>64</v>
      </c>
      <c r="C3412" s="12">
        <v>44860</v>
      </c>
      <c r="D3412">
        <v>2.5</v>
      </c>
    </row>
    <row r="3413" spans="1:5" x14ac:dyDescent="0.4">
      <c r="A3413" t="s">
        <v>8</v>
      </c>
      <c r="B3413" t="s">
        <v>65</v>
      </c>
      <c r="C3413" s="12">
        <v>44860</v>
      </c>
      <c r="D3413">
        <v>3</v>
      </c>
    </row>
    <row r="3414" spans="1:5" x14ac:dyDescent="0.4">
      <c r="A3414" t="s">
        <v>8</v>
      </c>
      <c r="B3414" t="s">
        <v>64</v>
      </c>
      <c r="C3414" s="12">
        <v>44860</v>
      </c>
      <c r="D3414">
        <v>3.5</v>
      </c>
    </row>
    <row r="3415" spans="1:5" x14ac:dyDescent="0.4">
      <c r="A3415" t="s">
        <v>8</v>
      </c>
      <c r="B3415" t="s">
        <v>65</v>
      </c>
      <c r="C3415" s="12">
        <v>44860</v>
      </c>
      <c r="D3415">
        <v>2.5</v>
      </c>
    </row>
    <row r="3416" spans="1:5" x14ac:dyDescent="0.4">
      <c r="A3416" t="s">
        <v>8</v>
      </c>
      <c r="B3416" t="s">
        <v>65</v>
      </c>
      <c r="C3416" s="12">
        <v>44860</v>
      </c>
      <c r="D3416">
        <v>2.5</v>
      </c>
    </row>
    <row r="3417" spans="1:5" x14ac:dyDescent="0.4">
      <c r="A3417" t="s">
        <v>8</v>
      </c>
      <c r="B3417" t="s">
        <v>41</v>
      </c>
      <c r="C3417" s="12">
        <v>44860</v>
      </c>
      <c r="D3417">
        <v>4</v>
      </c>
    </row>
    <row r="3418" spans="1:5" x14ac:dyDescent="0.4">
      <c r="A3418" t="s">
        <v>8</v>
      </c>
      <c r="B3418" t="s">
        <v>65</v>
      </c>
      <c r="C3418" s="12">
        <v>44860</v>
      </c>
      <c r="D3418">
        <v>3</v>
      </c>
    </row>
    <row r="3419" spans="1:5" x14ac:dyDescent="0.4">
      <c r="A3419" t="s">
        <v>8</v>
      </c>
      <c r="B3419" t="s">
        <v>65</v>
      </c>
      <c r="C3419" s="12">
        <v>44860</v>
      </c>
      <c r="D3419">
        <v>2.5</v>
      </c>
    </row>
    <row r="3420" spans="1:5" x14ac:dyDescent="0.4">
      <c r="A3420" t="s">
        <v>8</v>
      </c>
      <c r="B3420" t="s">
        <v>63</v>
      </c>
      <c r="C3420" s="12">
        <v>44860</v>
      </c>
      <c r="D3420">
        <v>3</v>
      </c>
    </row>
    <row r="3421" spans="1:5" x14ac:dyDescent="0.4">
      <c r="A3421" t="s">
        <v>8</v>
      </c>
      <c r="B3421" t="s">
        <v>65</v>
      </c>
      <c r="C3421" s="12">
        <v>44860</v>
      </c>
      <c r="D3421">
        <v>2.5</v>
      </c>
    </row>
    <row r="3422" spans="1:5" x14ac:dyDescent="0.4">
      <c r="A3422" t="s">
        <v>8</v>
      </c>
      <c r="B3422" t="s">
        <v>65</v>
      </c>
      <c r="C3422" s="12">
        <v>44860</v>
      </c>
      <c r="D3422">
        <v>4</v>
      </c>
    </row>
    <row r="3423" spans="1:5" x14ac:dyDescent="0.4">
      <c r="A3423" t="s">
        <v>8</v>
      </c>
      <c r="B3423" t="s">
        <v>64</v>
      </c>
      <c r="C3423" s="12">
        <v>44860</v>
      </c>
      <c r="D3423">
        <v>4</v>
      </c>
    </row>
    <row r="3424" spans="1:5" x14ac:dyDescent="0.4">
      <c r="A3424" t="s">
        <v>8</v>
      </c>
      <c r="B3424" t="s">
        <v>52</v>
      </c>
      <c r="C3424" s="12">
        <v>44860</v>
      </c>
      <c r="D3424">
        <v>4</v>
      </c>
      <c r="E3424">
        <v>0</v>
      </c>
    </row>
    <row r="3425" spans="1:4" x14ac:dyDescent="0.4">
      <c r="A3425" t="s">
        <v>8</v>
      </c>
      <c r="B3425" t="s">
        <v>51</v>
      </c>
      <c r="C3425" s="12">
        <v>44860</v>
      </c>
      <c r="D3425">
        <v>3</v>
      </c>
    </row>
    <row r="3426" spans="1:4" x14ac:dyDescent="0.4">
      <c r="A3426" t="s">
        <v>8</v>
      </c>
      <c r="B3426" t="s">
        <v>65</v>
      </c>
      <c r="C3426" s="12">
        <v>44860</v>
      </c>
      <c r="D3426">
        <v>3</v>
      </c>
    </row>
    <row r="3427" spans="1:4" x14ac:dyDescent="0.4">
      <c r="A3427" t="s">
        <v>8</v>
      </c>
      <c r="B3427" t="s">
        <v>64</v>
      </c>
      <c r="C3427" s="12">
        <v>44860</v>
      </c>
      <c r="D3427">
        <v>3.5</v>
      </c>
    </row>
    <row r="3428" spans="1:4" x14ac:dyDescent="0.4">
      <c r="A3428" t="s">
        <v>8</v>
      </c>
      <c r="B3428" t="s">
        <v>64</v>
      </c>
      <c r="C3428" s="12">
        <v>44860</v>
      </c>
      <c r="D3428">
        <v>2.5</v>
      </c>
    </row>
    <row r="3429" spans="1:4" x14ac:dyDescent="0.4">
      <c r="A3429" t="s">
        <v>8</v>
      </c>
      <c r="B3429" t="s">
        <v>63</v>
      </c>
      <c r="C3429" s="12">
        <v>44860</v>
      </c>
      <c r="D3429">
        <v>2.5</v>
      </c>
    </row>
    <row r="3430" spans="1:4" x14ac:dyDescent="0.4">
      <c r="A3430" t="s">
        <v>8</v>
      </c>
      <c r="B3430" t="s">
        <v>51</v>
      </c>
      <c r="C3430" s="12">
        <v>44860</v>
      </c>
      <c r="D3430">
        <v>3</v>
      </c>
    </row>
    <row r="3431" spans="1:4" x14ac:dyDescent="0.4">
      <c r="A3431" t="s">
        <v>8</v>
      </c>
      <c r="B3431" t="s">
        <v>41</v>
      </c>
      <c r="C3431" s="12">
        <v>44860</v>
      </c>
      <c r="D3431">
        <v>2.5</v>
      </c>
    </row>
    <row r="3432" spans="1:4" x14ac:dyDescent="0.4">
      <c r="A3432" t="s">
        <v>8</v>
      </c>
      <c r="B3432" t="s">
        <v>65</v>
      </c>
      <c r="C3432" s="12">
        <v>44860</v>
      </c>
      <c r="D3432">
        <v>2.5</v>
      </c>
    </row>
    <row r="3433" spans="1:4" x14ac:dyDescent="0.4">
      <c r="A3433" t="s">
        <v>8</v>
      </c>
      <c r="B3433" t="s">
        <v>65</v>
      </c>
      <c r="C3433" s="12">
        <v>44860</v>
      </c>
      <c r="D3433">
        <v>2.5</v>
      </c>
    </row>
    <row r="3434" spans="1:4" x14ac:dyDescent="0.4">
      <c r="A3434" t="s">
        <v>8</v>
      </c>
      <c r="B3434" t="s">
        <v>65</v>
      </c>
      <c r="C3434" s="12">
        <v>44860</v>
      </c>
      <c r="D3434">
        <v>2</v>
      </c>
    </row>
    <row r="3435" spans="1:4" x14ac:dyDescent="0.4">
      <c r="A3435" t="s">
        <v>8</v>
      </c>
      <c r="B3435" t="s">
        <v>64</v>
      </c>
      <c r="C3435" s="12">
        <v>44860</v>
      </c>
      <c r="D3435">
        <v>5</v>
      </c>
    </row>
    <row r="3436" spans="1:4" x14ac:dyDescent="0.4">
      <c r="A3436" t="s">
        <v>8</v>
      </c>
      <c r="B3436" t="s">
        <v>51</v>
      </c>
      <c r="C3436" s="12">
        <v>44860</v>
      </c>
      <c r="D3436">
        <v>4</v>
      </c>
    </row>
    <row r="3437" spans="1:4" x14ac:dyDescent="0.4">
      <c r="A3437" t="s">
        <v>8</v>
      </c>
      <c r="B3437" t="s">
        <v>65</v>
      </c>
      <c r="C3437" s="12">
        <v>44860</v>
      </c>
      <c r="D3437">
        <v>2.5</v>
      </c>
    </row>
    <row r="3438" spans="1:4" x14ac:dyDescent="0.4">
      <c r="A3438" t="s">
        <v>8</v>
      </c>
      <c r="B3438" t="s">
        <v>63</v>
      </c>
      <c r="C3438" s="12">
        <v>44860</v>
      </c>
      <c r="D3438">
        <v>3</v>
      </c>
    </row>
    <row r="3439" spans="1:4" x14ac:dyDescent="0.4">
      <c r="A3439" t="s">
        <v>8</v>
      </c>
      <c r="B3439" t="s">
        <v>65</v>
      </c>
      <c r="C3439" s="12">
        <v>44860</v>
      </c>
      <c r="D3439">
        <v>3</v>
      </c>
    </row>
    <row r="3440" spans="1:4" x14ac:dyDescent="0.4">
      <c r="A3440" t="s">
        <v>8</v>
      </c>
      <c r="B3440" t="s">
        <v>41</v>
      </c>
      <c r="C3440" s="12">
        <v>44873</v>
      </c>
      <c r="D3440">
        <v>3.5</v>
      </c>
    </row>
    <row r="3441" spans="1:5" x14ac:dyDescent="0.4">
      <c r="A3441" t="s">
        <v>8</v>
      </c>
      <c r="B3441" t="s">
        <v>63</v>
      </c>
      <c r="C3441" s="12">
        <v>44873</v>
      </c>
      <c r="D3441">
        <v>5</v>
      </c>
    </row>
    <row r="3442" spans="1:5" x14ac:dyDescent="0.4">
      <c r="A3442" t="s">
        <v>8</v>
      </c>
      <c r="B3442" t="s">
        <v>29</v>
      </c>
      <c r="C3442" s="12">
        <v>44873</v>
      </c>
      <c r="D3442">
        <v>3</v>
      </c>
      <c r="E3442">
        <v>9.5</v>
      </c>
    </row>
    <row r="3443" spans="1:5" x14ac:dyDescent="0.4">
      <c r="A3443" t="s">
        <v>8</v>
      </c>
      <c r="B3443" t="s">
        <v>64</v>
      </c>
      <c r="C3443" s="12">
        <v>44886</v>
      </c>
      <c r="D3443">
        <v>2.5</v>
      </c>
    </row>
    <row r="3444" spans="1:5" x14ac:dyDescent="0.4">
      <c r="A3444" t="s">
        <v>8</v>
      </c>
      <c r="B3444" t="s">
        <v>41</v>
      </c>
      <c r="C3444" s="12">
        <v>44873</v>
      </c>
      <c r="D3444">
        <v>3.5</v>
      </c>
    </row>
    <row r="3445" spans="1:5" x14ac:dyDescent="0.4">
      <c r="A3445" t="s">
        <v>8</v>
      </c>
      <c r="B3445" t="s">
        <v>27</v>
      </c>
      <c r="C3445" s="12">
        <v>44886</v>
      </c>
      <c r="D3445">
        <v>3</v>
      </c>
      <c r="E3445">
        <v>9</v>
      </c>
    </row>
    <row r="3446" spans="1:5" x14ac:dyDescent="0.4">
      <c r="A3446" t="s">
        <v>8</v>
      </c>
      <c r="B3446" t="s">
        <v>49</v>
      </c>
      <c r="C3446" s="12">
        <v>44873</v>
      </c>
      <c r="D3446">
        <v>3</v>
      </c>
    </row>
    <row r="3447" spans="1:5" x14ac:dyDescent="0.4">
      <c r="A3447" t="s">
        <v>8</v>
      </c>
      <c r="B3447" t="s">
        <v>26</v>
      </c>
      <c r="C3447" s="12">
        <v>44886</v>
      </c>
      <c r="D3447">
        <v>4</v>
      </c>
      <c r="E3447">
        <v>9.5</v>
      </c>
    </row>
    <row r="3448" spans="1:5" x14ac:dyDescent="0.4">
      <c r="A3448" t="s">
        <v>8</v>
      </c>
      <c r="B3448" t="s">
        <v>27</v>
      </c>
      <c r="C3448" s="12">
        <v>44886</v>
      </c>
      <c r="D3448">
        <v>4</v>
      </c>
      <c r="E3448">
        <v>8.5</v>
      </c>
    </row>
    <row r="3449" spans="1:5" x14ac:dyDescent="0.4">
      <c r="A3449" t="s">
        <v>8</v>
      </c>
      <c r="B3449" t="s">
        <v>25</v>
      </c>
      <c r="C3449" s="12">
        <v>44886</v>
      </c>
      <c r="D3449">
        <v>3</v>
      </c>
      <c r="E3449">
        <v>9</v>
      </c>
    </row>
    <row r="3450" spans="1:5" x14ac:dyDescent="0.4">
      <c r="A3450" t="s">
        <v>8</v>
      </c>
      <c r="B3450" t="s">
        <v>27</v>
      </c>
      <c r="C3450" s="12">
        <v>44886</v>
      </c>
      <c r="D3450">
        <v>3</v>
      </c>
      <c r="E3450">
        <v>8.5</v>
      </c>
    </row>
    <row r="3451" spans="1:5" x14ac:dyDescent="0.4">
      <c r="A3451" t="s">
        <v>8</v>
      </c>
      <c r="B3451" t="s">
        <v>30</v>
      </c>
      <c r="C3451" s="12">
        <v>44873</v>
      </c>
      <c r="D3451">
        <v>3</v>
      </c>
      <c r="E3451">
        <v>9.5</v>
      </c>
    </row>
    <row r="3452" spans="1:5" x14ac:dyDescent="0.4">
      <c r="A3452" t="s">
        <v>8</v>
      </c>
      <c r="B3452" t="s">
        <v>63</v>
      </c>
      <c r="C3452" s="12">
        <v>44886</v>
      </c>
      <c r="D3452">
        <v>2.5</v>
      </c>
    </row>
    <row r="3453" spans="1:5" x14ac:dyDescent="0.4">
      <c r="A3453" t="s">
        <v>8</v>
      </c>
      <c r="B3453" t="s">
        <v>51</v>
      </c>
      <c r="C3453" s="12">
        <v>44873</v>
      </c>
      <c r="D3453">
        <v>3</v>
      </c>
    </row>
    <row r="3454" spans="1:5" x14ac:dyDescent="0.4">
      <c r="A3454" t="s">
        <v>8</v>
      </c>
      <c r="B3454" t="s">
        <v>30</v>
      </c>
      <c r="C3454" s="12">
        <v>44873</v>
      </c>
      <c r="D3454">
        <v>3</v>
      </c>
      <c r="E3454">
        <v>9</v>
      </c>
    </row>
    <row r="3455" spans="1:5" x14ac:dyDescent="0.4">
      <c r="A3455" t="s">
        <v>8</v>
      </c>
      <c r="B3455" t="s">
        <v>30</v>
      </c>
      <c r="C3455" s="12">
        <v>44873</v>
      </c>
      <c r="D3455">
        <v>3</v>
      </c>
      <c r="E3455">
        <v>9</v>
      </c>
    </row>
    <row r="3456" spans="1:5" x14ac:dyDescent="0.4">
      <c r="A3456" t="s">
        <v>8</v>
      </c>
      <c r="B3456" t="s">
        <v>30</v>
      </c>
      <c r="C3456" s="12">
        <v>44873</v>
      </c>
      <c r="D3456">
        <v>3</v>
      </c>
      <c r="E3456">
        <v>9</v>
      </c>
    </row>
    <row r="3457" spans="1:5" x14ac:dyDescent="0.4">
      <c r="A3457" t="s">
        <v>8</v>
      </c>
      <c r="B3457" t="s">
        <v>41</v>
      </c>
      <c r="C3457" s="12">
        <v>44873</v>
      </c>
      <c r="D3457">
        <v>4</v>
      </c>
    </row>
    <row r="3458" spans="1:5" x14ac:dyDescent="0.4">
      <c r="A3458" t="s">
        <v>8</v>
      </c>
      <c r="B3458" t="s">
        <v>65</v>
      </c>
      <c r="C3458" s="12">
        <v>44873</v>
      </c>
      <c r="D3458">
        <v>3.5</v>
      </c>
    </row>
    <row r="3459" spans="1:5" x14ac:dyDescent="0.4">
      <c r="A3459" t="s">
        <v>8</v>
      </c>
      <c r="B3459" t="s">
        <v>41</v>
      </c>
      <c r="C3459" s="12">
        <v>44873</v>
      </c>
      <c r="D3459">
        <v>5</v>
      </c>
    </row>
    <row r="3460" spans="1:5" x14ac:dyDescent="0.4">
      <c r="A3460" t="s">
        <v>8</v>
      </c>
      <c r="B3460" t="s">
        <v>65</v>
      </c>
      <c r="C3460" s="12">
        <v>44873</v>
      </c>
      <c r="D3460">
        <v>4</v>
      </c>
    </row>
    <row r="3461" spans="1:5" x14ac:dyDescent="0.4">
      <c r="A3461" t="s">
        <v>8</v>
      </c>
      <c r="B3461" t="s">
        <v>63</v>
      </c>
      <c r="C3461" s="12">
        <v>44873</v>
      </c>
      <c r="D3461">
        <v>4</v>
      </c>
    </row>
    <row r="3462" spans="1:5" x14ac:dyDescent="0.4">
      <c r="A3462" t="s">
        <v>8</v>
      </c>
      <c r="B3462" t="s">
        <v>65</v>
      </c>
      <c r="C3462" s="12">
        <v>44873</v>
      </c>
      <c r="D3462">
        <v>2</v>
      </c>
    </row>
    <row r="3463" spans="1:5" x14ac:dyDescent="0.4">
      <c r="A3463" t="s">
        <v>8</v>
      </c>
      <c r="B3463" t="s">
        <v>63</v>
      </c>
      <c r="C3463" s="12">
        <v>44873</v>
      </c>
      <c r="D3463">
        <v>3</v>
      </c>
    </row>
    <row r="3464" spans="1:5" x14ac:dyDescent="0.4">
      <c r="A3464" t="s">
        <v>8</v>
      </c>
      <c r="B3464" t="s">
        <v>65</v>
      </c>
      <c r="C3464" s="12">
        <v>44873</v>
      </c>
      <c r="D3464">
        <v>2</v>
      </c>
    </row>
    <row r="3465" spans="1:5" x14ac:dyDescent="0.4">
      <c r="A3465" t="s">
        <v>8</v>
      </c>
      <c r="B3465" t="s">
        <v>65</v>
      </c>
      <c r="C3465" s="12">
        <v>44873</v>
      </c>
      <c r="D3465">
        <v>4</v>
      </c>
    </row>
    <row r="3466" spans="1:5" x14ac:dyDescent="0.4">
      <c r="A3466" t="s">
        <v>8</v>
      </c>
      <c r="B3466" t="s">
        <v>28</v>
      </c>
      <c r="C3466" s="12">
        <v>44873</v>
      </c>
      <c r="D3466">
        <v>2.5</v>
      </c>
      <c r="E3466">
        <v>8.5</v>
      </c>
    </row>
    <row r="3467" spans="1:5" x14ac:dyDescent="0.4">
      <c r="A3467" t="s">
        <v>8</v>
      </c>
      <c r="B3467" t="s">
        <v>65</v>
      </c>
      <c r="C3467" s="12">
        <v>44873</v>
      </c>
      <c r="D3467">
        <v>2.5</v>
      </c>
    </row>
    <row r="3468" spans="1:5" x14ac:dyDescent="0.4">
      <c r="A3468" t="s">
        <v>8</v>
      </c>
      <c r="B3468" t="s">
        <v>64</v>
      </c>
      <c r="C3468" s="12">
        <v>44873</v>
      </c>
      <c r="D3468">
        <v>2.5</v>
      </c>
    </row>
    <row r="3469" spans="1:5" x14ac:dyDescent="0.4">
      <c r="A3469" t="s">
        <v>8</v>
      </c>
      <c r="B3469" t="s">
        <v>30</v>
      </c>
      <c r="C3469" s="12">
        <v>44873</v>
      </c>
      <c r="D3469">
        <v>5</v>
      </c>
      <c r="E3469">
        <v>10</v>
      </c>
    </row>
    <row r="3470" spans="1:5" x14ac:dyDescent="0.4">
      <c r="A3470" t="s">
        <v>8</v>
      </c>
      <c r="B3470" t="s">
        <v>51</v>
      </c>
      <c r="C3470" s="12">
        <v>44873</v>
      </c>
      <c r="D3470">
        <v>3</v>
      </c>
    </row>
    <row r="3471" spans="1:5" x14ac:dyDescent="0.4">
      <c r="A3471" t="s">
        <v>8</v>
      </c>
      <c r="B3471" t="s">
        <v>65</v>
      </c>
      <c r="C3471" s="12">
        <v>44873</v>
      </c>
      <c r="D3471">
        <v>3</v>
      </c>
    </row>
    <row r="3472" spans="1:5" x14ac:dyDescent="0.4">
      <c r="A3472" t="s">
        <v>8</v>
      </c>
      <c r="B3472" t="s">
        <v>65</v>
      </c>
      <c r="C3472" s="12">
        <v>44873</v>
      </c>
      <c r="D3472">
        <v>2.5</v>
      </c>
    </row>
    <row r="3473" spans="1:5" x14ac:dyDescent="0.4">
      <c r="A3473" t="s">
        <v>8</v>
      </c>
      <c r="B3473" t="s">
        <v>65</v>
      </c>
      <c r="C3473" s="12">
        <v>44873</v>
      </c>
      <c r="D3473">
        <v>2.5</v>
      </c>
    </row>
    <row r="3474" spans="1:5" x14ac:dyDescent="0.4">
      <c r="A3474" t="s">
        <v>8</v>
      </c>
      <c r="B3474" t="s">
        <v>29</v>
      </c>
      <c r="C3474" s="12">
        <v>44873</v>
      </c>
      <c r="D3474">
        <v>2.5</v>
      </c>
    </row>
    <row r="3475" spans="1:5" x14ac:dyDescent="0.4">
      <c r="A3475" t="s">
        <v>8</v>
      </c>
      <c r="B3475" t="s">
        <v>30</v>
      </c>
      <c r="C3475" s="12">
        <v>44873</v>
      </c>
      <c r="D3475">
        <v>3</v>
      </c>
      <c r="E3475">
        <v>9.6</v>
      </c>
    </row>
    <row r="3476" spans="1:5" x14ac:dyDescent="0.4">
      <c r="A3476" t="s">
        <v>8</v>
      </c>
      <c r="B3476" t="s">
        <v>28</v>
      </c>
      <c r="C3476" s="12">
        <v>44873</v>
      </c>
      <c r="D3476">
        <v>3</v>
      </c>
      <c r="E3476">
        <v>8.5</v>
      </c>
    </row>
    <row r="3477" spans="1:5" x14ac:dyDescent="0.4">
      <c r="A3477" t="s">
        <v>8</v>
      </c>
      <c r="B3477" t="s">
        <v>65</v>
      </c>
      <c r="C3477" s="12">
        <v>44873</v>
      </c>
      <c r="D3477">
        <v>3.5</v>
      </c>
    </row>
    <row r="3478" spans="1:5" x14ac:dyDescent="0.4">
      <c r="A3478" t="s">
        <v>8</v>
      </c>
      <c r="B3478" t="s">
        <v>41</v>
      </c>
      <c r="C3478" s="12">
        <v>44873</v>
      </c>
      <c r="D3478">
        <v>3</v>
      </c>
    </row>
    <row r="3479" spans="1:5" x14ac:dyDescent="0.4">
      <c r="A3479" t="s">
        <v>8</v>
      </c>
      <c r="B3479" t="s">
        <v>51</v>
      </c>
      <c r="C3479" s="12">
        <v>44873</v>
      </c>
      <c r="D3479">
        <v>2.5</v>
      </c>
    </row>
    <row r="3480" spans="1:5" x14ac:dyDescent="0.4">
      <c r="A3480" t="s">
        <v>8</v>
      </c>
      <c r="B3480" t="s">
        <v>49</v>
      </c>
      <c r="C3480" s="12">
        <v>44873</v>
      </c>
      <c r="D3480">
        <v>3</v>
      </c>
    </row>
    <row r="3481" spans="1:5" x14ac:dyDescent="0.4">
      <c r="A3481" t="s">
        <v>8</v>
      </c>
      <c r="B3481" t="s">
        <v>63</v>
      </c>
      <c r="C3481" s="12">
        <v>44873</v>
      </c>
      <c r="D3481">
        <v>3.5</v>
      </c>
    </row>
    <row r="3482" spans="1:5" x14ac:dyDescent="0.4">
      <c r="A3482" t="s">
        <v>8</v>
      </c>
      <c r="B3482" t="s">
        <v>41</v>
      </c>
      <c r="C3482" s="12">
        <v>44873</v>
      </c>
      <c r="D3482">
        <v>3.5</v>
      </c>
    </row>
    <row r="3483" spans="1:5" x14ac:dyDescent="0.4">
      <c r="A3483" t="s">
        <v>8</v>
      </c>
      <c r="B3483" t="s">
        <v>49</v>
      </c>
      <c r="C3483" s="12">
        <v>44873</v>
      </c>
      <c r="D3483">
        <v>3.5</v>
      </c>
    </row>
    <row r="3484" spans="1:5" x14ac:dyDescent="0.4">
      <c r="A3484" t="s">
        <v>8</v>
      </c>
      <c r="B3484" t="s">
        <v>65</v>
      </c>
      <c r="C3484" s="12">
        <v>44873</v>
      </c>
      <c r="D3484">
        <v>4</v>
      </c>
    </row>
    <row r="3485" spans="1:5" x14ac:dyDescent="0.4">
      <c r="A3485" t="s">
        <v>8</v>
      </c>
      <c r="B3485" t="s">
        <v>64</v>
      </c>
      <c r="C3485" s="12">
        <v>44873</v>
      </c>
      <c r="D3485">
        <v>2.5</v>
      </c>
    </row>
    <row r="3486" spans="1:5" x14ac:dyDescent="0.4">
      <c r="A3486" t="s">
        <v>8</v>
      </c>
      <c r="B3486" t="s">
        <v>65</v>
      </c>
      <c r="C3486" s="12">
        <v>44873</v>
      </c>
      <c r="D3486">
        <v>4</v>
      </c>
    </row>
    <row r="3487" spans="1:5" x14ac:dyDescent="0.4">
      <c r="A3487" t="s">
        <v>8</v>
      </c>
      <c r="B3487" t="s">
        <v>65</v>
      </c>
      <c r="C3487" s="12">
        <v>44873</v>
      </c>
      <c r="D3487">
        <v>4</v>
      </c>
    </row>
    <row r="3488" spans="1:5" x14ac:dyDescent="0.4">
      <c r="A3488" t="s">
        <v>8</v>
      </c>
      <c r="B3488" t="s">
        <v>63</v>
      </c>
      <c r="C3488" s="12">
        <v>44873</v>
      </c>
      <c r="D3488">
        <v>2.5</v>
      </c>
    </row>
    <row r="3489" spans="1:5" x14ac:dyDescent="0.4">
      <c r="A3489" t="s">
        <v>8</v>
      </c>
      <c r="B3489" t="s">
        <v>65</v>
      </c>
      <c r="C3489" s="12">
        <v>44873</v>
      </c>
      <c r="D3489">
        <v>2.5</v>
      </c>
    </row>
    <row r="3490" spans="1:5" x14ac:dyDescent="0.4">
      <c r="A3490" t="s">
        <v>8</v>
      </c>
      <c r="B3490" t="s">
        <v>65</v>
      </c>
      <c r="C3490" s="12">
        <v>44873</v>
      </c>
      <c r="D3490">
        <v>2.5</v>
      </c>
    </row>
    <row r="3491" spans="1:5" x14ac:dyDescent="0.4">
      <c r="A3491" t="s">
        <v>8</v>
      </c>
      <c r="B3491" t="s">
        <v>64</v>
      </c>
      <c r="C3491" s="12">
        <v>44873</v>
      </c>
      <c r="D3491">
        <v>4</v>
      </c>
    </row>
    <row r="3492" spans="1:5" x14ac:dyDescent="0.4">
      <c r="A3492" t="s">
        <v>8</v>
      </c>
      <c r="B3492" t="s">
        <v>35</v>
      </c>
      <c r="C3492" s="12">
        <v>44873</v>
      </c>
      <c r="D3492">
        <v>3.5</v>
      </c>
      <c r="E3492">
        <v>9</v>
      </c>
    </row>
    <row r="3493" spans="1:5" x14ac:dyDescent="0.4">
      <c r="A3493" t="s">
        <v>8</v>
      </c>
      <c r="B3493" t="s">
        <v>27</v>
      </c>
      <c r="C3493" s="12">
        <v>44873</v>
      </c>
      <c r="D3493">
        <v>3</v>
      </c>
      <c r="E3493">
        <v>9</v>
      </c>
    </row>
    <row r="3494" spans="1:5" x14ac:dyDescent="0.4">
      <c r="A3494" t="s">
        <v>8</v>
      </c>
      <c r="B3494" t="s">
        <v>64</v>
      </c>
      <c r="C3494" s="12">
        <v>44873</v>
      </c>
      <c r="D3494">
        <v>3</v>
      </c>
    </row>
    <row r="3495" spans="1:5" x14ac:dyDescent="0.4">
      <c r="A3495" t="s">
        <v>8</v>
      </c>
      <c r="B3495" t="s">
        <v>65</v>
      </c>
      <c r="C3495" s="12">
        <v>44873</v>
      </c>
      <c r="D3495">
        <v>4</v>
      </c>
    </row>
    <row r="3496" spans="1:5" x14ac:dyDescent="0.4">
      <c r="A3496" t="s">
        <v>8</v>
      </c>
      <c r="B3496" t="s">
        <v>65</v>
      </c>
      <c r="C3496" s="12">
        <v>44873</v>
      </c>
      <c r="D3496">
        <v>2.5</v>
      </c>
    </row>
    <row r="3497" spans="1:5" x14ac:dyDescent="0.4">
      <c r="A3497" t="s">
        <v>8</v>
      </c>
      <c r="B3497" t="s">
        <v>51</v>
      </c>
      <c r="C3497" s="12">
        <v>44873</v>
      </c>
      <c r="D3497">
        <v>4</v>
      </c>
    </row>
    <row r="3498" spans="1:5" x14ac:dyDescent="0.4">
      <c r="A3498" t="s">
        <v>8</v>
      </c>
      <c r="B3498" t="s">
        <v>63</v>
      </c>
      <c r="C3498" s="12">
        <v>44873</v>
      </c>
      <c r="D3498">
        <v>4</v>
      </c>
    </row>
    <row r="3499" spans="1:5" x14ac:dyDescent="0.4">
      <c r="A3499" t="s">
        <v>8</v>
      </c>
      <c r="B3499" t="s">
        <v>65</v>
      </c>
      <c r="C3499" s="12">
        <v>44873</v>
      </c>
      <c r="D3499">
        <v>3</v>
      </c>
    </row>
    <row r="3500" spans="1:5" x14ac:dyDescent="0.4">
      <c r="A3500" t="s">
        <v>8</v>
      </c>
      <c r="B3500" t="s">
        <v>29</v>
      </c>
      <c r="C3500" s="12">
        <v>44873</v>
      </c>
      <c r="D3500">
        <v>5</v>
      </c>
      <c r="E3500">
        <v>9.5</v>
      </c>
    </row>
    <row r="3501" spans="1:5" x14ac:dyDescent="0.4">
      <c r="A3501" t="s">
        <v>8</v>
      </c>
      <c r="B3501" t="s">
        <v>65</v>
      </c>
      <c r="C3501" s="12">
        <v>44886</v>
      </c>
      <c r="D3501">
        <v>2.5</v>
      </c>
    </row>
    <row r="3502" spans="1:5" x14ac:dyDescent="0.4">
      <c r="A3502" t="s">
        <v>8</v>
      </c>
      <c r="B3502" t="s">
        <v>51</v>
      </c>
      <c r="C3502" s="12">
        <v>44873</v>
      </c>
      <c r="D3502">
        <v>3</v>
      </c>
    </row>
    <row r="3503" spans="1:5" x14ac:dyDescent="0.4">
      <c r="A3503" t="s">
        <v>8</v>
      </c>
      <c r="B3503" t="s">
        <v>51</v>
      </c>
      <c r="C3503" s="12">
        <v>44873</v>
      </c>
      <c r="D3503">
        <v>3</v>
      </c>
    </row>
    <row r="3504" spans="1:5" x14ac:dyDescent="0.4">
      <c r="A3504" t="s">
        <v>8</v>
      </c>
      <c r="B3504" t="s">
        <v>65</v>
      </c>
      <c r="C3504" s="12">
        <v>44873</v>
      </c>
      <c r="D3504">
        <v>2.5</v>
      </c>
    </row>
    <row r="3505" spans="1:5" x14ac:dyDescent="0.4">
      <c r="A3505" t="s">
        <v>8</v>
      </c>
      <c r="B3505" t="s">
        <v>49</v>
      </c>
      <c r="C3505" s="12">
        <v>44873</v>
      </c>
      <c r="D3505">
        <v>3</v>
      </c>
    </row>
    <row r="3506" spans="1:5" x14ac:dyDescent="0.4">
      <c r="A3506" t="s">
        <v>8</v>
      </c>
      <c r="B3506" t="s">
        <v>52</v>
      </c>
      <c r="C3506" s="12">
        <v>44873</v>
      </c>
      <c r="D3506">
        <v>5</v>
      </c>
      <c r="E3506">
        <v>0</v>
      </c>
    </row>
    <row r="3507" spans="1:5" x14ac:dyDescent="0.4">
      <c r="A3507" t="s">
        <v>8</v>
      </c>
      <c r="B3507" t="s">
        <v>63</v>
      </c>
      <c r="C3507" s="12">
        <v>44873</v>
      </c>
      <c r="D3507">
        <v>4</v>
      </c>
    </row>
    <row r="3508" spans="1:5" x14ac:dyDescent="0.4">
      <c r="A3508" t="s">
        <v>8</v>
      </c>
      <c r="B3508" t="s">
        <v>64</v>
      </c>
      <c r="C3508" s="12">
        <v>44873</v>
      </c>
      <c r="D3508">
        <v>3</v>
      </c>
    </row>
    <row r="3509" spans="1:5" x14ac:dyDescent="0.4">
      <c r="A3509" t="s">
        <v>8</v>
      </c>
      <c r="B3509" t="s">
        <v>64</v>
      </c>
      <c r="C3509" s="12">
        <v>44873</v>
      </c>
      <c r="D3509">
        <v>3</v>
      </c>
    </row>
    <row r="3510" spans="1:5" x14ac:dyDescent="0.4">
      <c r="A3510" t="s">
        <v>8</v>
      </c>
      <c r="B3510" t="s">
        <v>64</v>
      </c>
      <c r="C3510" s="12">
        <v>44873</v>
      </c>
      <c r="D3510">
        <v>2</v>
      </c>
    </row>
    <row r="3511" spans="1:5" x14ac:dyDescent="0.4">
      <c r="A3511" t="s">
        <v>8</v>
      </c>
      <c r="B3511" t="s">
        <v>63</v>
      </c>
      <c r="C3511" s="12">
        <v>44873</v>
      </c>
      <c r="D3511">
        <v>4</v>
      </c>
    </row>
    <row r="3512" spans="1:5" x14ac:dyDescent="0.4">
      <c r="A3512" t="s">
        <v>8</v>
      </c>
      <c r="B3512" t="s">
        <v>51</v>
      </c>
      <c r="C3512" s="12">
        <v>44873</v>
      </c>
      <c r="D3512">
        <v>3</v>
      </c>
    </row>
    <row r="3513" spans="1:5" x14ac:dyDescent="0.4">
      <c r="A3513" t="s">
        <v>8</v>
      </c>
      <c r="B3513" t="s">
        <v>65</v>
      </c>
      <c r="C3513" s="12">
        <v>44873</v>
      </c>
      <c r="D3513">
        <v>5</v>
      </c>
    </row>
    <row r="3514" spans="1:5" x14ac:dyDescent="0.4">
      <c r="A3514" t="s">
        <v>8</v>
      </c>
      <c r="B3514" t="s">
        <v>51</v>
      </c>
      <c r="C3514" s="12">
        <v>44873</v>
      </c>
      <c r="D3514">
        <v>4</v>
      </c>
    </row>
    <row r="3515" spans="1:5" x14ac:dyDescent="0.4">
      <c r="A3515" t="s">
        <v>8</v>
      </c>
      <c r="B3515" t="s">
        <v>51</v>
      </c>
      <c r="C3515" s="12">
        <v>44873</v>
      </c>
      <c r="D3515">
        <v>2</v>
      </c>
    </row>
    <row r="3516" spans="1:5" x14ac:dyDescent="0.4">
      <c r="A3516" t="s">
        <v>8</v>
      </c>
      <c r="B3516" t="s">
        <v>30</v>
      </c>
      <c r="C3516" s="12">
        <v>44873</v>
      </c>
      <c r="D3516">
        <v>3</v>
      </c>
      <c r="E3516">
        <v>9.5</v>
      </c>
    </row>
    <row r="3517" spans="1:5" x14ac:dyDescent="0.4">
      <c r="A3517" t="s">
        <v>8</v>
      </c>
      <c r="B3517" t="s">
        <v>30</v>
      </c>
      <c r="C3517" s="12">
        <v>44873</v>
      </c>
      <c r="D3517">
        <v>4</v>
      </c>
      <c r="E3517">
        <v>9.6</v>
      </c>
    </row>
    <row r="3518" spans="1:5" x14ac:dyDescent="0.4">
      <c r="A3518" t="s">
        <v>8</v>
      </c>
      <c r="B3518" t="s">
        <v>51</v>
      </c>
      <c r="C3518" s="12">
        <v>44873</v>
      </c>
      <c r="D3518">
        <v>4</v>
      </c>
    </row>
    <row r="3519" spans="1:5" x14ac:dyDescent="0.4">
      <c r="A3519" t="s">
        <v>8</v>
      </c>
      <c r="B3519" t="s">
        <v>30</v>
      </c>
      <c r="C3519" s="12">
        <v>44873</v>
      </c>
      <c r="D3519">
        <v>3</v>
      </c>
      <c r="E3519">
        <v>10</v>
      </c>
    </row>
    <row r="3520" spans="1:5" x14ac:dyDescent="0.4">
      <c r="A3520" t="s">
        <v>8</v>
      </c>
      <c r="B3520" t="s">
        <v>30</v>
      </c>
      <c r="C3520" s="12">
        <v>44873</v>
      </c>
      <c r="D3520">
        <v>4</v>
      </c>
      <c r="E3520">
        <v>10</v>
      </c>
    </row>
    <row r="3521" spans="1:5" x14ac:dyDescent="0.4">
      <c r="A3521" t="s">
        <v>8</v>
      </c>
      <c r="B3521" t="s">
        <v>41</v>
      </c>
      <c r="C3521" s="12">
        <v>44873</v>
      </c>
      <c r="D3521">
        <v>3</v>
      </c>
    </row>
    <row r="3522" spans="1:5" x14ac:dyDescent="0.4">
      <c r="A3522" t="s">
        <v>8</v>
      </c>
      <c r="B3522" t="s">
        <v>51</v>
      </c>
      <c r="C3522" s="12">
        <v>44873</v>
      </c>
      <c r="D3522">
        <v>4</v>
      </c>
    </row>
    <row r="3523" spans="1:5" x14ac:dyDescent="0.4">
      <c r="A3523" t="s">
        <v>8</v>
      </c>
      <c r="B3523" t="s">
        <v>65</v>
      </c>
      <c r="C3523" s="12">
        <v>44873</v>
      </c>
      <c r="D3523">
        <v>3.5</v>
      </c>
    </row>
    <row r="3524" spans="1:5" x14ac:dyDescent="0.4">
      <c r="A3524" t="s">
        <v>8</v>
      </c>
      <c r="B3524" t="s">
        <v>51</v>
      </c>
      <c r="C3524" s="12">
        <v>44873</v>
      </c>
      <c r="D3524">
        <v>5</v>
      </c>
    </row>
    <row r="3525" spans="1:5" x14ac:dyDescent="0.4">
      <c r="A3525" t="s">
        <v>8</v>
      </c>
      <c r="B3525" t="s">
        <v>30</v>
      </c>
      <c r="C3525" s="12">
        <v>44873</v>
      </c>
      <c r="D3525">
        <v>5</v>
      </c>
      <c r="E3525">
        <v>9</v>
      </c>
    </row>
    <row r="3526" spans="1:5" x14ac:dyDescent="0.4">
      <c r="A3526" t="s">
        <v>8</v>
      </c>
      <c r="B3526" t="s">
        <v>29</v>
      </c>
      <c r="C3526" s="12">
        <v>44873</v>
      </c>
      <c r="D3526">
        <v>2.5</v>
      </c>
      <c r="E3526">
        <v>9.5</v>
      </c>
    </row>
    <row r="3527" spans="1:5" x14ac:dyDescent="0.4">
      <c r="A3527" t="s">
        <v>8</v>
      </c>
      <c r="B3527" t="s">
        <v>51</v>
      </c>
      <c r="C3527" s="12">
        <v>44873</v>
      </c>
      <c r="D3527">
        <v>3</v>
      </c>
    </row>
    <row r="3528" spans="1:5" x14ac:dyDescent="0.4">
      <c r="A3528" t="s">
        <v>8</v>
      </c>
      <c r="B3528" t="s">
        <v>65</v>
      </c>
      <c r="C3528" s="12">
        <v>44873</v>
      </c>
      <c r="D3528">
        <v>3.5</v>
      </c>
    </row>
    <row r="3529" spans="1:5" x14ac:dyDescent="0.4">
      <c r="A3529" t="s">
        <v>8</v>
      </c>
      <c r="B3529" t="s">
        <v>27</v>
      </c>
      <c r="C3529" s="12">
        <v>44873</v>
      </c>
      <c r="D3529">
        <v>3</v>
      </c>
      <c r="E3529">
        <v>9</v>
      </c>
    </row>
    <row r="3530" spans="1:5" x14ac:dyDescent="0.4">
      <c r="A3530" t="s">
        <v>8</v>
      </c>
      <c r="B3530" t="s">
        <v>65</v>
      </c>
      <c r="C3530" s="12">
        <v>44873</v>
      </c>
      <c r="D3530">
        <v>3</v>
      </c>
    </row>
    <row r="3531" spans="1:5" x14ac:dyDescent="0.4">
      <c r="A3531" t="s">
        <v>8</v>
      </c>
      <c r="B3531" t="s">
        <v>64</v>
      </c>
      <c r="C3531" s="12">
        <v>44873</v>
      </c>
      <c r="D3531">
        <v>3.5</v>
      </c>
    </row>
    <row r="3532" spans="1:5" x14ac:dyDescent="0.4">
      <c r="A3532" t="s">
        <v>8</v>
      </c>
      <c r="B3532" t="s">
        <v>49</v>
      </c>
      <c r="C3532" s="12">
        <v>44873</v>
      </c>
      <c r="D3532">
        <v>3</v>
      </c>
    </row>
    <row r="3533" spans="1:5" x14ac:dyDescent="0.4">
      <c r="A3533" t="s">
        <v>8</v>
      </c>
      <c r="B3533" t="s">
        <v>65</v>
      </c>
      <c r="C3533" s="12">
        <v>44873</v>
      </c>
      <c r="D3533">
        <v>3.5</v>
      </c>
    </row>
    <row r="3534" spans="1:5" x14ac:dyDescent="0.4">
      <c r="A3534" t="s">
        <v>8</v>
      </c>
      <c r="B3534" t="s">
        <v>51</v>
      </c>
      <c r="C3534" s="12">
        <v>44873</v>
      </c>
      <c r="D3534">
        <v>3</v>
      </c>
    </row>
    <row r="3535" spans="1:5" x14ac:dyDescent="0.4">
      <c r="A3535" t="s">
        <v>8</v>
      </c>
      <c r="B3535" t="s">
        <v>51</v>
      </c>
      <c r="C3535" s="12">
        <v>44873</v>
      </c>
      <c r="D3535">
        <v>3</v>
      </c>
    </row>
    <row r="3536" spans="1:5" x14ac:dyDescent="0.4">
      <c r="A3536" t="s">
        <v>8</v>
      </c>
      <c r="B3536" t="s">
        <v>64</v>
      </c>
      <c r="C3536" s="12">
        <v>44873</v>
      </c>
      <c r="D3536">
        <v>4</v>
      </c>
    </row>
    <row r="3537" spans="1:5" x14ac:dyDescent="0.4">
      <c r="A3537" t="s">
        <v>8</v>
      </c>
      <c r="B3537" t="s">
        <v>65</v>
      </c>
      <c r="C3537" s="12">
        <v>44873</v>
      </c>
      <c r="D3537">
        <v>4</v>
      </c>
    </row>
    <row r="3538" spans="1:5" x14ac:dyDescent="0.4">
      <c r="A3538" t="s">
        <v>8</v>
      </c>
      <c r="B3538" t="s">
        <v>64</v>
      </c>
      <c r="C3538" s="12">
        <v>44873</v>
      </c>
      <c r="D3538">
        <v>4</v>
      </c>
    </row>
    <row r="3539" spans="1:5" x14ac:dyDescent="0.4">
      <c r="A3539" t="s">
        <v>8</v>
      </c>
      <c r="B3539" t="s">
        <v>30</v>
      </c>
      <c r="C3539" s="12">
        <v>44886</v>
      </c>
      <c r="D3539">
        <v>3</v>
      </c>
      <c r="E3539">
        <v>9</v>
      </c>
    </row>
    <row r="3540" spans="1:5" x14ac:dyDescent="0.4">
      <c r="A3540" t="s">
        <v>8</v>
      </c>
      <c r="B3540" t="s">
        <v>65</v>
      </c>
      <c r="C3540" s="12">
        <v>44873</v>
      </c>
      <c r="D3540">
        <v>2</v>
      </c>
    </row>
    <row r="3541" spans="1:5" x14ac:dyDescent="0.4">
      <c r="A3541" t="s">
        <v>8</v>
      </c>
      <c r="B3541" t="s">
        <v>27</v>
      </c>
      <c r="C3541" s="12">
        <v>44886</v>
      </c>
      <c r="D3541">
        <v>2.5</v>
      </c>
      <c r="E3541">
        <v>9.5</v>
      </c>
    </row>
    <row r="3542" spans="1:5" x14ac:dyDescent="0.4">
      <c r="A3542" t="s">
        <v>8</v>
      </c>
      <c r="B3542" t="s">
        <v>64</v>
      </c>
      <c r="C3542" s="12">
        <v>44873</v>
      </c>
      <c r="D3542">
        <v>3</v>
      </c>
    </row>
    <row r="3543" spans="1:5" x14ac:dyDescent="0.4">
      <c r="A3543" t="s">
        <v>8</v>
      </c>
      <c r="B3543" t="s">
        <v>28</v>
      </c>
      <c r="C3543" s="12">
        <v>44873</v>
      </c>
      <c r="D3543">
        <v>4</v>
      </c>
      <c r="E3543">
        <v>8.1999999999999993</v>
      </c>
    </row>
    <row r="3544" spans="1:5" x14ac:dyDescent="0.4">
      <c r="A3544" t="s">
        <v>8</v>
      </c>
      <c r="B3544" t="s">
        <v>63</v>
      </c>
      <c r="C3544" s="12">
        <v>44873</v>
      </c>
      <c r="D3544">
        <v>4</v>
      </c>
    </row>
    <row r="3545" spans="1:5" x14ac:dyDescent="0.4">
      <c r="A3545" t="s">
        <v>8</v>
      </c>
      <c r="B3545" t="s">
        <v>64</v>
      </c>
      <c r="C3545" s="12">
        <v>44873</v>
      </c>
      <c r="D3545">
        <v>2.5</v>
      </c>
    </row>
    <row r="3546" spans="1:5" x14ac:dyDescent="0.4">
      <c r="A3546" t="s">
        <v>8</v>
      </c>
      <c r="B3546" t="s">
        <v>51</v>
      </c>
      <c r="C3546" s="12">
        <v>44873</v>
      </c>
      <c r="D3546">
        <v>4</v>
      </c>
    </row>
    <row r="3547" spans="1:5" x14ac:dyDescent="0.4">
      <c r="A3547" t="s">
        <v>8</v>
      </c>
      <c r="B3547" t="s">
        <v>65</v>
      </c>
      <c r="C3547" s="12">
        <v>44873</v>
      </c>
      <c r="D3547">
        <v>3</v>
      </c>
    </row>
    <row r="3548" spans="1:5" x14ac:dyDescent="0.4">
      <c r="A3548" t="s">
        <v>8</v>
      </c>
      <c r="B3548" t="s">
        <v>64</v>
      </c>
      <c r="C3548" s="12">
        <v>44873</v>
      </c>
      <c r="D3548">
        <v>3.5</v>
      </c>
    </row>
    <row r="3549" spans="1:5" x14ac:dyDescent="0.4">
      <c r="A3549" t="s">
        <v>8</v>
      </c>
      <c r="B3549" t="s">
        <v>65</v>
      </c>
      <c r="C3549" s="12">
        <v>44873</v>
      </c>
      <c r="D3549">
        <v>3</v>
      </c>
    </row>
    <row r="3550" spans="1:5" x14ac:dyDescent="0.4">
      <c r="A3550" t="s">
        <v>8</v>
      </c>
      <c r="B3550" t="s">
        <v>27</v>
      </c>
      <c r="C3550" s="12">
        <v>44873</v>
      </c>
      <c r="D3550">
        <v>4</v>
      </c>
      <c r="E3550">
        <v>8.5</v>
      </c>
    </row>
    <row r="3551" spans="1:5" x14ac:dyDescent="0.4">
      <c r="A3551" t="s">
        <v>8</v>
      </c>
      <c r="B3551" t="s">
        <v>41</v>
      </c>
      <c r="C3551" s="12">
        <v>44873</v>
      </c>
      <c r="D3551">
        <v>2.5</v>
      </c>
    </row>
    <row r="3552" spans="1:5" x14ac:dyDescent="0.4">
      <c r="A3552" t="s">
        <v>8</v>
      </c>
      <c r="B3552" t="s">
        <v>65</v>
      </c>
      <c r="C3552" s="12">
        <v>44873</v>
      </c>
      <c r="D3552">
        <v>2.5</v>
      </c>
    </row>
    <row r="3553" spans="1:5" x14ac:dyDescent="0.4">
      <c r="A3553" t="s">
        <v>8</v>
      </c>
      <c r="B3553" t="s">
        <v>63</v>
      </c>
      <c r="C3553" s="12">
        <v>44873</v>
      </c>
      <c r="D3553">
        <v>3</v>
      </c>
    </row>
    <row r="3554" spans="1:5" x14ac:dyDescent="0.4">
      <c r="A3554" t="s">
        <v>8</v>
      </c>
      <c r="B3554" t="s">
        <v>63</v>
      </c>
      <c r="C3554" s="12">
        <v>44873</v>
      </c>
      <c r="D3554">
        <v>3</v>
      </c>
    </row>
    <row r="3555" spans="1:5" x14ac:dyDescent="0.4">
      <c r="A3555" t="s">
        <v>8</v>
      </c>
      <c r="B3555" t="s">
        <v>65</v>
      </c>
      <c r="C3555" s="12">
        <v>44873</v>
      </c>
      <c r="D3555">
        <v>4</v>
      </c>
    </row>
    <row r="3556" spans="1:5" x14ac:dyDescent="0.4">
      <c r="A3556" t="s">
        <v>8</v>
      </c>
      <c r="B3556" t="s">
        <v>64</v>
      </c>
      <c r="C3556" s="12">
        <v>44873</v>
      </c>
      <c r="D3556">
        <v>3</v>
      </c>
    </row>
    <row r="3557" spans="1:5" x14ac:dyDescent="0.4">
      <c r="A3557" t="s">
        <v>8</v>
      </c>
      <c r="B3557" t="s">
        <v>64</v>
      </c>
      <c r="C3557" s="12">
        <v>44873</v>
      </c>
      <c r="D3557">
        <v>4</v>
      </c>
    </row>
    <row r="3558" spans="1:5" x14ac:dyDescent="0.4">
      <c r="A3558" t="s">
        <v>8</v>
      </c>
      <c r="B3558" t="s">
        <v>64</v>
      </c>
      <c r="C3558" s="12">
        <v>44873</v>
      </c>
      <c r="D3558">
        <v>3.5</v>
      </c>
    </row>
    <row r="3559" spans="1:5" x14ac:dyDescent="0.4">
      <c r="A3559" t="s">
        <v>8</v>
      </c>
      <c r="B3559" t="s">
        <v>51</v>
      </c>
      <c r="C3559" s="12">
        <v>44873</v>
      </c>
      <c r="D3559">
        <v>2.5</v>
      </c>
    </row>
    <row r="3560" spans="1:5" x14ac:dyDescent="0.4">
      <c r="A3560" t="s">
        <v>8</v>
      </c>
      <c r="B3560" t="s">
        <v>41</v>
      </c>
      <c r="C3560" s="12">
        <v>44873</v>
      </c>
      <c r="D3560">
        <v>3.5</v>
      </c>
    </row>
    <row r="3561" spans="1:5" x14ac:dyDescent="0.4">
      <c r="A3561" t="s">
        <v>8</v>
      </c>
      <c r="B3561" t="s">
        <v>30</v>
      </c>
      <c r="C3561" s="12">
        <v>44873</v>
      </c>
      <c r="D3561">
        <v>4</v>
      </c>
      <c r="E3561">
        <v>8.8000000000000007</v>
      </c>
    </row>
    <row r="3562" spans="1:5" x14ac:dyDescent="0.4">
      <c r="A3562" t="s">
        <v>8</v>
      </c>
      <c r="B3562" t="s">
        <v>65</v>
      </c>
      <c r="C3562" s="12">
        <v>44886</v>
      </c>
      <c r="D3562">
        <v>3</v>
      </c>
    </row>
    <row r="3563" spans="1:5" x14ac:dyDescent="0.4">
      <c r="A3563" t="s">
        <v>8</v>
      </c>
      <c r="B3563" t="s">
        <v>51</v>
      </c>
      <c r="C3563" s="12">
        <v>44873</v>
      </c>
      <c r="D3563">
        <v>2.5</v>
      </c>
    </row>
    <row r="3564" spans="1:5" x14ac:dyDescent="0.4">
      <c r="A3564" t="s">
        <v>8</v>
      </c>
      <c r="B3564" t="s">
        <v>65</v>
      </c>
      <c r="C3564" s="12">
        <v>44873</v>
      </c>
      <c r="D3564">
        <v>3</v>
      </c>
    </row>
    <row r="3565" spans="1:5" x14ac:dyDescent="0.4">
      <c r="A3565" t="s">
        <v>8</v>
      </c>
      <c r="B3565" t="s">
        <v>65</v>
      </c>
      <c r="C3565" s="12">
        <v>44873</v>
      </c>
      <c r="D3565">
        <v>2.5</v>
      </c>
    </row>
    <row r="3566" spans="1:5" x14ac:dyDescent="0.4">
      <c r="A3566" t="s">
        <v>8</v>
      </c>
      <c r="B3566" t="s">
        <v>30</v>
      </c>
      <c r="C3566" s="12">
        <v>44873</v>
      </c>
      <c r="D3566">
        <v>5</v>
      </c>
      <c r="E3566">
        <v>9</v>
      </c>
    </row>
    <row r="3567" spans="1:5" x14ac:dyDescent="0.4">
      <c r="A3567" t="s">
        <v>8</v>
      </c>
      <c r="B3567" t="s">
        <v>41</v>
      </c>
      <c r="C3567" s="12">
        <v>44873</v>
      </c>
      <c r="D3567">
        <v>3.5</v>
      </c>
    </row>
    <row r="3568" spans="1:5" x14ac:dyDescent="0.4">
      <c r="A3568" t="s">
        <v>8</v>
      </c>
      <c r="B3568" t="s">
        <v>63</v>
      </c>
      <c r="C3568" s="12">
        <v>44873</v>
      </c>
      <c r="D3568">
        <v>4</v>
      </c>
    </row>
    <row r="3569" spans="1:5" x14ac:dyDescent="0.4">
      <c r="A3569" t="s">
        <v>8</v>
      </c>
      <c r="B3569" t="s">
        <v>65</v>
      </c>
      <c r="C3569" s="12">
        <v>44873</v>
      </c>
      <c r="D3569">
        <v>2.5</v>
      </c>
    </row>
    <row r="3570" spans="1:5" x14ac:dyDescent="0.4">
      <c r="A3570" t="s">
        <v>8</v>
      </c>
      <c r="B3570" t="s">
        <v>65</v>
      </c>
      <c r="C3570" s="12">
        <v>44873</v>
      </c>
      <c r="D3570">
        <v>5</v>
      </c>
    </row>
    <row r="3571" spans="1:5" x14ac:dyDescent="0.4">
      <c r="A3571" t="s">
        <v>8</v>
      </c>
      <c r="B3571" t="s">
        <v>64</v>
      </c>
      <c r="C3571" s="12">
        <v>44873</v>
      </c>
      <c r="D3571">
        <v>2.5</v>
      </c>
    </row>
    <row r="3572" spans="1:5" x14ac:dyDescent="0.4">
      <c r="A3572" t="s">
        <v>8</v>
      </c>
      <c r="B3572" t="s">
        <v>65</v>
      </c>
      <c r="C3572" s="12">
        <v>44873</v>
      </c>
      <c r="D3572">
        <v>3.5</v>
      </c>
    </row>
    <row r="3573" spans="1:5" x14ac:dyDescent="0.4">
      <c r="A3573" t="s">
        <v>8</v>
      </c>
      <c r="B3573" t="s">
        <v>65</v>
      </c>
      <c r="C3573" s="12">
        <v>44873</v>
      </c>
      <c r="D3573">
        <v>3.5</v>
      </c>
    </row>
    <row r="3574" spans="1:5" x14ac:dyDescent="0.4">
      <c r="A3574" t="s">
        <v>8</v>
      </c>
      <c r="B3574" t="s">
        <v>65</v>
      </c>
      <c r="C3574" s="12">
        <v>44873</v>
      </c>
      <c r="D3574">
        <v>3.5</v>
      </c>
    </row>
    <row r="3575" spans="1:5" x14ac:dyDescent="0.4">
      <c r="A3575" t="s">
        <v>8</v>
      </c>
      <c r="B3575" t="s">
        <v>51</v>
      </c>
      <c r="C3575" s="12">
        <v>44873</v>
      </c>
      <c r="D3575">
        <v>3</v>
      </c>
    </row>
    <row r="3576" spans="1:5" x14ac:dyDescent="0.4">
      <c r="A3576" t="s">
        <v>8</v>
      </c>
      <c r="B3576" t="s">
        <v>63</v>
      </c>
      <c r="C3576" s="12">
        <v>44873</v>
      </c>
      <c r="D3576">
        <v>3.5</v>
      </c>
    </row>
    <row r="3577" spans="1:5" x14ac:dyDescent="0.4">
      <c r="A3577" t="s">
        <v>8</v>
      </c>
      <c r="B3577" t="s">
        <v>65</v>
      </c>
      <c r="C3577" s="12">
        <v>44886</v>
      </c>
      <c r="D3577">
        <v>4</v>
      </c>
    </row>
    <row r="3578" spans="1:5" x14ac:dyDescent="0.4">
      <c r="A3578" t="s">
        <v>8</v>
      </c>
      <c r="B3578" t="s">
        <v>29</v>
      </c>
      <c r="C3578" s="12">
        <v>44873</v>
      </c>
      <c r="D3578">
        <v>3</v>
      </c>
      <c r="E3578">
        <v>9.4</v>
      </c>
    </row>
    <row r="3579" spans="1:5" x14ac:dyDescent="0.4">
      <c r="A3579" t="s">
        <v>8</v>
      </c>
      <c r="B3579" t="s">
        <v>51</v>
      </c>
      <c r="C3579" s="12">
        <v>44873</v>
      </c>
      <c r="D3579">
        <v>4</v>
      </c>
    </row>
    <row r="3580" spans="1:5" x14ac:dyDescent="0.4">
      <c r="A3580" t="s">
        <v>8</v>
      </c>
      <c r="B3580" t="s">
        <v>30</v>
      </c>
      <c r="C3580" s="12">
        <v>44873</v>
      </c>
      <c r="D3580">
        <v>4</v>
      </c>
      <c r="E3580">
        <v>11</v>
      </c>
    </row>
    <row r="3581" spans="1:5" x14ac:dyDescent="0.4">
      <c r="A3581" t="s">
        <v>8</v>
      </c>
      <c r="B3581" t="s">
        <v>65</v>
      </c>
      <c r="C3581" s="12">
        <v>44873</v>
      </c>
      <c r="D3581">
        <v>3</v>
      </c>
    </row>
    <row r="3582" spans="1:5" x14ac:dyDescent="0.4">
      <c r="A3582" t="s">
        <v>8</v>
      </c>
      <c r="B3582" t="s">
        <v>65</v>
      </c>
      <c r="C3582" s="12">
        <v>44873</v>
      </c>
      <c r="D3582">
        <v>4</v>
      </c>
    </row>
    <row r="3583" spans="1:5" x14ac:dyDescent="0.4">
      <c r="A3583" t="s">
        <v>8</v>
      </c>
      <c r="B3583" t="s">
        <v>65</v>
      </c>
      <c r="C3583" s="12">
        <v>44873</v>
      </c>
      <c r="D3583">
        <v>3</v>
      </c>
    </row>
    <row r="3584" spans="1:5" x14ac:dyDescent="0.4">
      <c r="A3584" t="s">
        <v>8</v>
      </c>
      <c r="B3584" t="s">
        <v>65</v>
      </c>
      <c r="C3584" s="12">
        <v>44873</v>
      </c>
      <c r="D3584">
        <v>3</v>
      </c>
    </row>
    <row r="3585" spans="1:5" x14ac:dyDescent="0.4">
      <c r="A3585" t="s">
        <v>8</v>
      </c>
      <c r="B3585" t="s">
        <v>65</v>
      </c>
      <c r="C3585" s="12">
        <v>44873</v>
      </c>
      <c r="D3585">
        <v>2.5</v>
      </c>
    </row>
    <row r="3586" spans="1:5" x14ac:dyDescent="0.4">
      <c r="A3586" t="s">
        <v>8</v>
      </c>
      <c r="B3586" t="s">
        <v>65</v>
      </c>
      <c r="C3586" s="12">
        <v>44873</v>
      </c>
      <c r="D3586">
        <v>3</v>
      </c>
    </row>
    <row r="3587" spans="1:5" x14ac:dyDescent="0.4">
      <c r="A3587" t="s">
        <v>8</v>
      </c>
      <c r="B3587" t="s">
        <v>28</v>
      </c>
      <c r="C3587" s="12">
        <v>44873</v>
      </c>
      <c r="D3587">
        <v>4</v>
      </c>
      <c r="E3587">
        <v>9.8000000000000007</v>
      </c>
    </row>
    <row r="3588" spans="1:5" x14ac:dyDescent="0.4">
      <c r="A3588" t="s">
        <v>8</v>
      </c>
      <c r="B3588" t="s">
        <v>65</v>
      </c>
      <c r="C3588" s="12">
        <v>44886</v>
      </c>
      <c r="D3588">
        <v>2.5</v>
      </c>
    </row>
    <row r="3589" spans="1:5" x14ac:dyDescent="0.4">
      <c r="A3589" t="s">
        <v>8</v>
      </c>
      <c r="B3589" t="s">
        <v>65</v>
      </c>
      <c r="C3589" s="12">
        <v>44873</v>
      </c>
      <c r="D3589">
        <v>3</v>
      </c>
    </row>
    <row r="3590" spans="1:5" x14ac:dyDescent="0.4">
      <c r="A3590" t="s">
        <v>8</v>
      </c>
      <c r="B3590" t="s">
        <v>63</v>
      </c>
      <c r="C3590" s="12">
        <v>44886</v>
      </c>
      <c r="D3590">
        <v>3</v>
      </c>
    </row>
    <row r="3591" spans="1:5" x14ac:dyDescent="0.4">
      <c r="A3591" t="s">
        <v>8</v>
      </c>
      <c r="B3591" t="s">
        <v>65</v>
      </c>
      <c r="C3591" s="12">
        <v>44886</v>
      </c>
      <c r="D3591">
        <v>3</v>
      </c>
    </row>
    <row r="3592" spans="1:5" x14ac:dyDescent="0.4">
      <c r="A3592" t="s">
        <v>8</v>
      </c>
      <c r="B3592" t="s">
        <v>63</v>
      </c>
      <c r="C3592" s="12">
        <v>44886</v>
      </c>
      <c r="D3592">
        <v>2.5</v>
      </c>
    </row>
    <row r="3593" spans="1:5" x14ac:dyDescent="0.4">
      <c r="A3593" t="s">
        <v>8</v>
      </c>
      <c r="B3593" t="s">
        <v>41</v>
      </c>
      <c r="C3593" s="12">
        <v>44886</v>
      </c>
      <c r="D3593">
        <v>5</v>
      </c>
    </row>
    <row r="3594" spans="1:5" x14ac:dyDescent="0.4">
      <c r="A3594" t="s">
        <v>8</v>
      </c>
      <c r="B3594" t="s">
        <v>63</v>
      </c>
      <c r="C3594" s="12">
        <v>44886</v>
      </c>
      <c r="D3594">
        <v>2</v>
      </c>
    </row>
    <row r="3595" spans="1:5" x14ac:dyDescent="0.4">
      <c r="A3595" t="s">
        <v>8</v>
      </c>
      <c r="B3595" t="s">
        <v>29</v>
      </c>
      <c r="C3595" s="12">
        <v>44873</v>
      </c>
      <c r="D3595">
        <v>2</v>
      </c>
      <c r="E3595">
        <v>9</v>
      </c>
    </row>
    <row r="3596" spans="1:5" x14ac:dyDescent="0.4">
      <c r="A3596" t="s">
        <v>8</v>
      </c>
      <c r="B3596" t="s">
        <v>27</v>
      </c>
      <c r="C3596" s="12">
        <v>44886</v>
      </c>
      <c r="D3596">
        <v>2.5</v>
      </c>
      <c r="E3596">
        <v>9</v>
      </c>
    </row>
    <row r="3597" spans="1:5" x14ac:dyDescent="0.4">
      <c r="A3597" t="s">
        <v>8</v>
      </c>
      <c r="B3597" t="s">
        <v>65</v>
      </c>
      <c r="C3597" s="12">
        <v>44886</v>
      </c>
      <c r="D3597">
        <v>4</v>
      </c>
    </row>
    <row r="3598" spans="1:5" x14ac:dyDescent="0.4">
      <c r="A3598" t="s">
        <v>8</v>
      </c>
      <c r="B3598" t="s">
        <v>65</v>
      </c>
      <c r="C3598" s="12">
        <v>44886</v>
      </c>
      <c r="D3598">
        <v>2.5</v>
      </c>
    </row>
    <row r="3599" spans="1:5" x14ac:dyDescent="0.4">
      <c r="A3599" t="s">
        <v>8</v>
      </c>
      <c r="B3599" t="s">
        <v>26</v>
      </c>
      <c r="C3599" s="12">
        <v>44886</v>
      </c>
      <c r="D3599">
        <v>2.5</v>
      </c>
      <c r="E3599">
        <v>9.6</v>
      </c>
    </row>
    <row r="3600" spans="1:5" x14ac:dyDescent="0.4">
      <c r="A3600" t="s">
        <v>8</v>
      </c>
      <c r="B3600" t="s">
        <v>65</v>
      </c>
      <c r="C3600" s="12">
        <v>44873</v>
      </c>
      <c r="D3600">
        <v>3</v>
      </c>
    </row>
    <row r="3601" spans="1:5" x14ac:dyDescent="0.4">
      <c r="A3601" t="s">
        <v>8</v>
      </c>
      <c r="B3601" t="s">
        <v>65</v>
      </c>
      <c r="C3601" s="12">
        <v>44873</v>
      </c>
      <c r="D3601">
        <v>3</v>
      </c>
    </row>
    <row r="3602" spans="1:5" x14ac:dyDescent="0.4">
      <c r="A3602" t="s">
        <v>8</v>
      </c>
      <c r="B3602" t="s">
        <v>64</v>
      </c>
      <c r="C3602" s="12">
        <v>44873</v>
      </c>
      <c r="D3602">
        <v>2</v>
      </c>
    </row>
    <row r="3603" spans="1:5" x14ac:dyDescent="0.4">
      <c r="A3603" t="s">
        <v>8</v>
      </c>
      <c r="B3603" t="s">
        <v>41</v>
      </c>
      <c r="C3603" s="12">
        <v>44886</v>
      </c>
      <c r="D3603">
        <v>4</v>
      </c>
    </row>
    <row r="3604" spans="1:5" x14ac:dyDescent="0.4">
      <c r="A3604" t="s">
        <v>8</v>
      </c>
      <c r="B3604" t="s">
        <v>65</v>
      </c>
      <c r="C3604" s="12">
        <v>44886</v>
      </c>
      <c r="D3604">
        <v>2</v>
      </c>
    </row>
    <row r="3605" spans="1:5" x14ac:dyDescent="0.4">
      <c r="A3605" t="s">
        <v>8</v>
      </c>
      <c r="B3605" t="s">
        <v>65</v>
      </c>
      <c r="C3605" s="12">
        <v>44886</v>
      </c>
      <c r="D3605">
        <v>3</v>
      </c>
    </row>
    <row r="3606" spans="1:5" x14ac:dyDescent="0.4">
      <c r="A3606" t="s">
        <v>8</v>
      </c>
      <c r="B3606" t="s">
        <v>41</v>
      </c>
      <c r="C3606" s="12">
        <v>44886</v>
      </c>
      <c r="D3606">
        <v>3</v>
      </c>
    </row>
    <row r="3607" spans="1:5" x14ac:dyDescent="0.4">
      <c r="A3607" t="s">
        <v>8</v>
      </c>
      <c r="B3607" t="s">
        <v>65</v>
      </c>
      <c r="C3607" s="12">
        <v>44886</v>
      </c>
      <c r="D3607">
        <v>5</v>
      </c>
    </row>
    <row r="3608" spans="1:5" x14ac:dyDescent="0.4">
      <c r="A3608" t="s">
        <v>8</v>
      </c>
      <c r="B3608" t="s">
        <v>29</v>
      </c>
      <c r="C3608" s="12">
        <v>44886</v>
      </c>
      <c r="D3608">
        <v>4</v>
      </c>
      <c r="E3608">
        <v>8.8000000000000007</v>
      </c>
    </row>
    <row r="3609" spans="1:5" x14ac:dyDescent="0.4">
      <c r="A3609" t="s">
        <v>8</v>
      </c>
      <c r="B3609" t="s">
        <v>64</v>
      </c>
      <c r="C3609" s="12">
        <v>44886</v>
      </c>
      <c r="D3609">
        <v>2.5</v>
      </c>
    </row>
    <row r="3610" spans="1:5" x14ac:dyDescent="0.4">
      <c r="A3610" t="s">
        <v>8</v>
      </c>
      <c r="B3610" t="s">
        <v>30</v>
      </c>
      <c r="C3610" s="12">
        <v>44886</v>
      </c>
      <c r="D3610">
        <v>3</v>
      </c>
      <c r="E3610">
        <v>9.6</v>
      </c>
    </row>
    <row r="3611" spans="1:5" x14ac:dyDescent="0.4">
      <c r="A3611" t="s">
        <v>8</v>
      </c>
      <c r="B3611" t="s">
        <v>65</v>
      </c>
      <c r="C3611" s="12">
        <v>44886</v>
      </c>
      <c r="D3611">
        <v>4</v>
      </c>
    </row>
    <row r="3612" spans="1:5" x14ac:dyDescent="0.4">
      <c r="A3612" t="s">
        <v>8</v>
      </c>
      <c r="B3612" t="s">
        <v>63</v>
      </c>
      <c r="C3612" s="12">
        <v>44886</v>
      </c>
      <c r="D3612">
        <v>2.5</v>
      </c>
    </row>
    <row r="3613" spans="1:5" x14ac:dyDescent="0.4">
      <c r="A3613" t="s">
        <v>8</v>
      </c>
      <c r="B3613" t="s">
        <v>65</v>
      </c>
      <c r="C3613" s="12">
        <v>44886</v>
      </c>
      <c r="D3613">
        <v>3.5</v>
      </c>
    </row>
    <row r="3614" spans="1:5" x14ac:dyDescent="0.4">
      <c r="A3614" t="s">
        <v>8</v>
      </c>
      <c r="B3614" t="s">
        <v>65</v>
      </c>
      <c r="C3614" s="12">
        <v>44886</v>
      </c>
      <c r="D3614">
        <v>3</v>
      </c>
    </row>
    <row r="3615" spans="1:5" x14ac:dyDescent="0.4">
      <c r="A3615" t="s">
        <v>8</v>
      </c>
      <c r="B3615" t="s">
        <v>64</v>
      </c>
      <c r="C3615" s="12">
        <v>44886</v>
      </c>
      <c r="D3615">
        <v>3</v>
      </c>
    </row>
    <row r="3616" spans="1:5" x14ac:dyDescent="0.4">
      <c r="A3616" t="s">
        <v>8</v>
      </c>
      <c r="B3616" t="s">
        <v>65</v>
      </c>
      <c r="C3616" s="12">
        <v>44886</v>
      </c>
      <c r="D3616">
        <v>3.5</v>
      </c>
    </row>
    <row r="3617" spans="1:5" x14ac:dyDescent="0.4">
      <c r="A3617" t="s">
        <v>8</v>
      </c>
      <c r="B3617" t="s">
        <v>65</v>
      </c>
      <c r="C3617" s="12">
        <v>44886</v>
      </c>
      <c r="D3617">
        <v>4</v>
      </c>
    </row>
    <row r="3618" spans="1:5" x14ac:dyDescent="0.4">
      <c r="A3618" t="s">
        <v>8</v>
      </c>
      <c r="B3618" t="s">
        <v>65</v>
      </c>
      <c r="C3618" s="12">
        <v>44886</v>
      </c>
      <c r="D3618">
        <v>3</v>
      </c>
    </row>
    <row r="3619" spans="1:5" x14ac:dyDescent="0.4">
      <c r="A3619" t="s">
        <v>8</v>
      </c>
      <c r="B3619" t="s">
        <v>65</v>
      </c>
      <c r="C3619" s="12">
        <v>44886</v>
      </c>
      <c r="D3619">
        <v>2.5</v>
      </c>
    </row>
    <row r="3620" spans="1:5" x14ac:dyDescent="0.4">
      <c r="A3620" t="s">
        <v>8</v>
      </c>
      <c r="B3620" t="s">
        <v>41</v>
      </c>
      <c r="C3620" s="12">
        <v>44886</v>
      </c>
      <c r="D3620">
        <v>3</v>
      </c>
    </row>
    <row r="3621" spans="1:5" x14ac:dyDescent="0.4">
      <c r="A3621" t="s">
        <v>8</v>
      </c>
      <c r="B3621" t="s">
        <v>64</v>
      </c>
      <c r="C3621" s="12">
        <v>44886</v>
      </c>
      <c r="D3621">
        <v>3</v>
      </c>
    </row>
    <row r="3622" spans="1:5" x14ac:dyDescent="0.4">
      <c r="A3622" t="s">
        <v>8</v>
      </c>
      <c r="B3622" t="s">
        <v>65</v>
      </c>
      <c r="C3622" s="12">
        <v>44886</v>
      </c>
      <c r="D3622">
        <v>2.5</v>
      </c>
    </row>
    <row r="3623" spans="1:5" x14ac:dyDescent="0.4">
      <c r="A3623" t="s">
        <v>8</v>
      </c>
      <c r="B3623" t="s">
        <v>65</v>
      </c>
      <c r="C3623" s="12">
        <v>44886</v>
      </c>
      <c r="D3623">
        <v>4</v>
      </c>
    </row>
    <row r="3624" spans="1:5" x14ac:dyDescent="0.4">
      <c r="A3624" t="s">
        <v>8</v>
      </c>
      <c r="B3624" t="s">
        <v>65</v>
      </c>
      <c r="C3624" s="12">
        <v>44886</v>
      </c>
      <c r="D3624">
        <v>3</v>
      </c>
    </row>
    <row r="3625" spans="1:5" x14ac:dyDescent="0.4">
      <c r="A3625" t="s">
        <v>8</v>
      </c>
      <c r="B3625" t="s">
        <v>63</v>
      </c>
      <c r="C3625" s="12">
        <v>44886</v>
      </c>
      <c r="D3625">
        <v>2.5</v>
      </c>
    </row>
    <row r="3626" spans="1:5" x14ac:dyDescent="0.4">
      <c r="A3626" t="s">
        <v>8</v>
      </c>
      <c r="B3626" t="s">
        <v>65</v>
      </c>
      <c r="C3626" s="12">
        <v>44886</v>
      </c>
      <c r="D3626">
        <v>2.5</v>
      </c>
    </row>
    <row r="3627" spans="1:5" x14ac:dyDescent="0.4">
      <c r="A3627" t="s">
        <v>8</v>
      </c>
      <c r="B3627" t="s">
        <v>51</v>
      </c>
      <c r="C3627" s="12">
        <v>44886</v>
      </c>
      <c r="D3627">
        <v>4</v>
      </c>
    </row>
    <row r="3628" spans="1:5" x14ac:dyDescent="0.4">
      <c r="A3628" t="s">
        <v>8</v>
      </c>
      <c r="B3628" t="s">
        <v>51</v>
      </c>
      <c r="C3628" s="12">
        <v>44886</v>
      </c>
      <c r="D3628">
        <v>2.5</v>
      </c>
    </row>
    <row r="3629" spans="1:5" x14ac:dyDescent="0.4">
      <c r="A3629" t="s">
        <v>8</v>
      </c>
      <c r="B3629" t="s">
        <v>65</v>
      </c>
      <c r="C3629" s="12">
        <v>44886</v>
      </c>
      <c r="D3629">
        <v>3</v>
      </c>
    </row>
    <row r="3630" spans="1:5" x14ac:dyDescent="0.4">
      <c r="A3630" t="s">
        <v>8</v>
      </c>
      <c r="B3630" t="s">
        <v>51</v>
      </c>
      <c r="C3630" s="12">
        <v>44886</v>
      </c>
      <c r="D3630">
        <v>3</v>
      </c>
    </row>
    <row r="3631" spans="1:5" x14ac:dyDescent="0.4">
      <c r="A3631" t="s">
        <v>8</v>
      </c>
      <c r="B3631" t="s">
        <v>29</v>
      </c>
      <c r="C3631" s="12">
        <v>44886</v>
      </c>
      <c r="D3631">
        <v>3</v>
      </c>
      <c r="E3631">
        <v>9</v>
      </c>
    </row>
    <row r="3632" spans="1:5" x14ac:dyDescent="0.4">
      <c r="A3632" t="s">
        <v>8</v>
      </c>
      <c r="B3632" t="s">
        <v>65</v>
      </c>
      <c r="C3632" s="12">
        <v>44886</v>
      </c>
      <c r="D3632">
        <v>2.5</v>
      </c>
    </row>
    <row r="3633" spans="1:5" x14ac:dyDescent="0.4">
      <c r="A3633" t="s">
        <v>8</v>
      </c>
      <c r="B3633" t="s">
        <v>63</v>
      </c>
      <c r="C3633" s="12">
        <v>44886</v>
      </c>
      <c r="D3633">
        <v>4</v>
      </c>
    </row>
    <row r="3634" spans="1:5" x14ac:dyDescent="0.4">
      <c r="A3634" t="s">
        <v>8</v>
      </c>
      <c r="B3634" t="s">
        <v>41</v>
      </c>
      <c r="C3634" s="12">
        <v>44886</v>
      </c>
      <c r="D3634">
        <v>3</v>
      </c>
    </row>
    <row r="3635" spans="1:5" x14ac:dyDescent="0.4">
      <c r="A3635" t="s">
        <v>8</v>
      </c>
      <c r="B3635" t="s">
        <v>65</v>
      </c>
      <c r="C3635" s="12">
        <v>44886</v>
      </c>
      <c r="D3635">
        <v>2</v>
      </c>
    </row>
    <row r="3636" spans="1:5" x14ac:dyDescent="0.4">
      <c r="A3636" t="s">
        <v>8</v>
      </c>
      <c r="B3636" t="s">
        <v>65</v>
      </c>
      <c r="C3636" s="12">
        <v>44886</v>
      </c>
      <c r="D3636">
        <v>2.5</v>
      </c>
    </row>
    <row r="3637" spans="1:5" x14ac:dyDescent="0.4">
      <c r="A3637" t="s">
        <v>8</v>
      </c>
      <c r="B3637" t="s">
        <v>65</v>
      </c>
      <c r="C3637" s="12">
        <v>44886</v>
      </c>
      <c r="D3637">
        <v>3</v>
      </c>
    </row>
    <row r="3638" spans="1:5" x14ac:dyDescent="0.4">
      <c r="A3638" t="s">
        <v>8</v>
      </c>
      <c r="B3638" t="s">
        <v>41</v>
      </c>
      <c r="C3638" s="12">
        <v>44886</v>
      </c>
      <c r="D3638">
        <v>3</v>
      </c>
    </row>
    <row r="3639" spans="1:5" x14ac:dyDescent="0.4">
      <c r="A3639" t="s">
        <v>8</v>
      </c>
      <c r="B3639" t="s">
        <v>65</v>
      </c>
      <c r="C3639" s="12">
        <v>44886</v>
      </c>
      <c r="D3639">
        <v>3</v>
      </c>
    </row>
    <row r="3640" spans="1:5" x14ac:dyDescent="0.4">
      <c r="A3640" t="s">
        <v>8</v>
      </c>
      <c r="B3640" t="s">
        <v>65</v>
      </c>
      <c r="C3640" s="12">
        <v>44886</v>
      </c>
      <c r="D3640">
        <v>3.5</v>
      </c>
    </row>
    <row r="3641" spans="1:5" x14ac:dyDescent="0.4">
      <c r="A3641" t="s">
        <v>8</v>
      </c>
      <c r="B3641" t="s">
        <v>63</v>
      </c>
      <c r="C3641" s="12">
        <v>44886</v>
      </c>
      <c r="D3641">
        <v>4</v>
      </c>
    </row>
    <row r="3642" spans="1:5" x14ac:dyDescent="0.4">
      <c r="A3642" t="s">
        <v>8</v>
      </c>
      <c r="B3642" t="s">
        <v>64</v>
      </c>
      <c r="C3642" s="12">
        <v>44886</v>
      </c>
      <c r="D3642">
        <v>4</v>
      </c>
    </row>
    <row r="3643" spans="1:5" x14ac:dyDescent="0.4">
      <c r="A3643" t="s">
        <v>8</v>
      </c>
      <c r="B3643" t="s">
        <v>65</v>
      </c>
      <c r="C3643" s="12">
        <v>44886</v>
      </c>
      <c r="D3643">
        <v>3</v>
      </c>
    </row>
    <row r="3644" spans="1:5" x14ac:dyDescent="0.4">
      <c r="A3644" t="s">
        <v>8</v>
      </c>
      <c r="B3644" t="s">
        <v>65</v>
      </c>
      <c r="C3644" s="12">
        <v>44886</v>
      </c>
      <c r="D3644">
        <v>3</v>
      </c>
    </row>
    <row r="3645" spans="1:5" x14ac:dyDescent="0.4">
      <c r="A3645" t="s">
        <v>8</v>
      </c>
      <c r="B3645" t="s">
        <v>51</v>
      </c>
      <c r="C3645" s="12">
        <v>44886</v>
      </c>
      <c r="D3645">
        <v>4</v>
      </c>
    </row>
    <row r="3646" spans="1:5" x14ac:dyDescent="0.4">
      <c r="A3646" t="s">
        <v>8</v>
      </c>
      <c r="B3646" t="s">
        <v>65</v>
      </c>
      <c r="C3646" s="12">
        <v>44886</v>
      </c>
      <c r="D3646">
        <v>2.5</v>
      </c>
    </row>
    <row r="3647" spans="1:5" x14ac:dyDescent="0.4">
      <c r="A3647" t="s">
        <v>8</v>
      </c>
      <c r="B3647" t="s">
        <v>64</v>
      </c>
      <c r="C3647" s="12">
        <v>44886</v>
      </c>
      <c r="D3647">
        <v>2</v>
      </c>
    </row>
    <row r="3648" spans="1:5" x14ac:dyDescent="0.4">
      <c r="A3648" t="s">
        <v>8</v>
      </c>
      <c r="B3648" t="s">
        <v>30</v>
      </c>
      <c r="C3648" s="12">
        <v>44886</v>
      </c>
      <c r="D3648">
        <v>3</v>
      </c>
      <c r="E3648">
        <v>9.6</v>
      </c>
    </row>
    <row r="3649" spans="1:5" x14ac:dyDescent="0.4">
      <c r="A3649" t="s">
        <v>8</v>
      </c>
      <c r="B3649" t="s">
        <v>51</v>
      </c>
      <c r="C3649" s="12">
        <v>44886</v>
      </c>
      <c r="D3649">
        <v>5</v>
      </c>
    </row>
    <row r="3650" spans="1:5" x14ac:dyDescent="0.4">
      <c r="A3650" t="s">
        <v>8</v>
      </c>
      <c r="B3650" t="s">
        <v>64</v>
      </c>
      <c r="C3650" s="12">
        <v>44886</v>
      </c>
      <c r="D3650">
        <v>5</v>
      </c>
    </row>
    <row r="3651" spans="1:5" x14ac:dyDescent="0.4">
      <c r="A3651" t="s">
        <v>8</v>
      </c>
      <c r="B3651" t="s">
        <v>65</v>
      </c>
      <c r="C3651" s="12">
        <v>44886</v>
      </c>
      <c r="D3651">
        <v>3.5</v>
      </c>
    </row>
    <row r="3652" spans="1:5" x14ac:dyDescent="0.4">
      <c r="A3652" t="s">
        <v>8</v>
      </c>
      <c r="B3652" t="s">
        <v>63</v>
      </c>
      <c r="C3652" s="12">
        <v>44886</v>
      </c>
      <c r="D3652">
        <v>3.5</v>
      </c>
    </row>
    <row r="3653" spans="1:5" x14ac:dyDescent="0.4">
      <c r="A3653" t="s">
        <v>8</v>
      </c>
      <c r="B3653" t="s">
        <v>63</v>
      </c>
      <c r="C3653" s="12">
        <v>44886</v>
      </c>
      <c r="D3653">
        <v>3.5</v>
      </c>
    </row>
    <row r="3654" spans="1:5" x14ac:dyDescent="0.4">
      <c r="A3654" t="s">
        <v>8</v>
      </c>
      <c r="B3654" t="s">
        <v>51</v>
      </c>
      <c r="C3654" s="12">
        <v>44886</v>
      </c>
      <c r="D3654">
        <v>5</v>
      </c>
    </row>
    <row r="3655" spans="1:5" x14ac:dyDescent="0.4">
      <c r="A3655" t="s">
        <v>8</v>
      </c>
      <c r="B3655" t="s">
        <v>51</v>
      </c>
      <c r="C3655" s="12">
        <v>44886</v>
      </c>
      <c r="D3655">
        <v>3</v>
      </c>
    </row>
    <row r="3656" spans="1:5" x14ac:dyDescent="0.4">
      <c r="A3656" t="s">
        <v>8</v>
      </c>
      <c r="B3656" t="s">
        <v>30</v>
      </c>
      <c r="C3656" s="12">
        <v>44886</v>
      </c>
      <c r="D3656">
        <v>3</v>
      </c>
      <c r="E3656">
        <v>9.6</v>
      </c>
    </row>
    <row r="3657" spans="1:5" x14ac:dyDescent="0.4">
      <c r="A3657" t="s">
        <v>8</v>
      </c>
      <c r="B3657" t="s">
        <v>28</v>
      </c>
      <c r="C3657" s="12">
        <v>44886</v>
      </c>
      <c r="D3657">
        <v>3.5</v>
      </c>
      <c r="E3657">
        <v>8.1999999999999993</v>
      </c>
    </row>
    <row r="3658" spans="1:5" x14ac:dyDescent="0.4">
      <c r="A3658" t="s">
        <v>8</v>
      </c>
      <c r="B3658" t="s">
        <v>65</v>
      </c>
      <c r="C3658" s="12">
        <v>44886</v>
      </c>
      <c r="D3658">
        <v>3</v>
      </c>
    </row>
    <row r="3659" spans="1:5" x14ac:dyDescent="0.4">
      <c r="A3659" t="s">
        <v>8</v>
      </c>
      <c r="B3659" t="s">
        <v>30</v>
      </c>
      <c r="C3659" s="12">
        <v>44886</v>
      </c>
      <c r="D3659">
        <v>4</v>
      </c>
      <c r="E3659">
        <v>9.25</v>
      </c>
    </row>
    <row r="3660" spans="1:5" x14ac:dyDescent="0.4">
      <c r="A3660" t="s">
        <v>8</v>
      </c>
      <c r="B3660" t="s">
        <v>65</v>
      </c>
      <c r="C3660" s="12">
        <v>44886</v>
      </c>
      <c r="D3660">
        <v>4</v>
      </c>
    </row>
    <row r="3661" spans="1:5" x14ac:dyDescent="0.4">
      <c r="A3661" t="s">
        <v>8</v>
      </c>
      <c r="B3661" t="s">
        <v>65</v>
      </c>
      <c r="C3661" s="12">
        <v>44886</v>
      </c>
      <c r="D3661">
        <v>4</v>
      </c>
    </row>
    <row r="3662" spans="1:5" x14ac:dyDescent="0.4">
      <c r="A3662" t="s">
        <v>8</v>
      </c>
      <c r="B3662" t="s">
        <v>64</v>
      </c>
      <c r="C3662" s="12">
        <v>44886</v>
      </c>
      <c r="D3662">
        <v>2.5</v>
      </c>
    </row>
    <row r="3663" spans="1:5" x14ac:dyDescent="0.4">
      <c r="A3663" t="s">
        <v>8</v>
      </c>
      <c r="B3663" t="s">
        <v>63</v>
      </c>
      <c r="C3663" s="12">
        <v>44886</v>
      </c>
      <c r="D3663">
        <v>4</v>
      </c>
    </row>
    <row r="3664" spans="1:5" x14ac:dyDescent="0.4">
      <c r="A3664" t="s">
        <v>8</v>
      </c>
      <c r="B3664" t="s">
        <v>64</v>
      </c>
      <c r="C3664" s="12">
        <v>44886</v>
      </c>
      <c r="D3664">
        <v>3</v>
      </c>
    </row>
    <row r="3665" spans="1:5" x14ac:dyDescent="0.4">
      <c r="A3665" t="s">
        <v>8</v>
      </c>
      <c r="B3665" t="s">
        <v>51</v>
      </c>
      <c r="C3665" s="12">
        <v>44886</v>
      </c>
      <c r="D3665">
        <v>2</v>
      </c>
    </row>
    <row r="3666" spans="1:5" x14ac:dyDescent="0.4">
      <c r="A3666" t="s">
        <v>8</v>
      </c>
      <c r="B3666" t="s">
        <v>29</v>
      </c>
      <c r="C3666" s="12">
        <v>44886</v>
      </c>
      <c r="D3666">
        <v>3</v>
      </c>
      <c r="E3666">
        <v>9</v>
      </c>
    </row>
    <row r="3667" spans="1:5" x14ac:dyDescent="0.4">
      <c r="A3667" t="s">
        <v>8</v>
      </c>
      <c r="B3667" t="s">
        <v>51</v>
      </c>
      <c r="C3667" s="12">
        <v>44886</v>
      </c>
      <c r="D3667">
        <v>4</v>
      </c>
    </row>
    <row r="3668" spans="1:5" x14ac:dyDescent="0.4">
      <c r="A3668" t="s">
        <v>8</v>
      </c>
      <c r="B3668" t="s">
        <v>65</v>
      </c>
      <c r="C3668" s="12">
        <v>44886</v>
      </c>
      <c r="D3668">
        <v>2</v>
      </c>
    </row>
    <row r="3669" spans="1:5" x14ac:dyDescent="0.4">
      <c r="A3669" t="s">
        <v>8</v>
      </c>
      <c r="B3669" t="s">
        <v>29</v>
      </c>
      <c r="C3669" s="12">
        <v>44886</v>
      </c>
      <c r="D3669">
        <v>2</v>
      </c>
      <c r="E3669">
        <v>9.5</v>
      </c>
    </row>
    <row r="3670" spans="1:5" x14ac:dyDescent="0.4">
      <c r="A3670" t="s">
        <v>8</v>
      </c>
      <c r="B3670" t="s">
        <v>65</v>
      </c>
      <c r="C3670" s="12">
        <v>44886</v>
      </c>
      <c r="D3670">
        <v>2</v>
      </c>
    </row>
    <row r="3671" spans="1:5" x14ac:dyDescent="0.4">
      <c r="A3671" t="s">
        <v>8</v>
      </c>
      <c r="B3671" t="s">
        <v>65</v>
      </c>
      <c r="C3671" s="12">
        <v>44886</v>
      </c>
      <c r="D3671">
        <v>2.5</v>
      </c>
    </row>
    <row r="3672" spans="1:5" x14ac:dyDescent="0.4">
      <c r="A3672" t="s">
        <v>8</v>
      </c>
      <c r="B3672" t="s">
        <v>65</v>
      </c>
      <c r="C3672" s="12">
        <v>44886</v>
      </c>
      <c r="D3672">
        <v>3</v>
      </c>
    </row>
    <row r="3673" spans="1:5" x14ac:dyDescent="0.4">
      <c r="A3673" t="s">
        <v>8</v>
      </c>
      <c r="B3673" t="s">
        <v>51</v>
      </c>
      <c r="C3673" s="12">
        <v>44886</v>
      </c>
      <c r="D3673">
        <v>2.5</v>
      </c>
    </row>
    <row r="3674" spans="1:5" x14ac:dyDescent="0.4">
      <c r="A3674" t="s">
        <v>8</v>
      </c>
      <c r="B3674" t="s">
        <v>51</v>
      </c>
      <c r="C3674" s="12">
        <v>44886</v>
      </c>
      <c r="D3674">
        <v>3</v>
      </c>
    </row>
    <row r="3675" spans="1:5" x14ac:dyDescent="0.4">
      <c r="A3675" t="s">
        <v>8</v>
      </c>
      <c r="B3675" t="s">
        <v>64</v>
      </c>
      <c r="C3675" s="12">
        <v>44886</v>
      </c>
      <c r="D3675">
        <v>5</v>
      </c>
    </row>
    <row r="3676" spans="1:5" x14ac:dyDescent="0.4">
      <c r="A3676" t="s">
        <v>8</v>
      </c>
      <c r="B3676" t="s">
        <v>65</v>
      </c>
      <c r="C3676" s="12">
        <v>44886</v>
      </c>
      <c r="D3676">
        <v>2.5</v>
      </c>
    </row>
    <row r="3677" spans="1:5" x14ac:dyDescent="0.4">
      <c r="A3677" t="s">
        <v>8</v>
      </c>
      <c r="B3677" t="s">
        <v>65</v>
      </c>
      <c r="C3677" s="12">
        <v>44886</v>
      </c>
      <c r="D3677">
        <v>3</v>
      </c>
    </row>
    <row r="3678" spans="1:5" x14ac:dyDescent="0.4">
      <c r="A3678" t="s">
        <v>8</v>
      </c>
      <c r="B3678" t="s">
        <v>51</v>
      </c>
      <c r="C3678" s="12">
        <v>44886</v>
      </c>
      <c r="D3678">
        <v>4</v>
      </c>
    </row>
    <row r="3679" spans="1:5" x14ac:dyDescent="0.4">
      <c r="A3679" t="s">
        <v>8</v>
      </c>
      <c r="B3679" t="s">
        <v>65</v>
      </c>
      <c r="C3679" s="12">
        <v>44886</v>
      </c>
      <c r="D3679">
        <v>3</v>
      </c>
    </row>
    <row r="3680" spans="1:5" x14ac:dyDescent="0.4">
      <c r="A3680" t="s">
        <v>8</v>
      </c>
      <c r="B3680" t="s">
        <v>51</v>
      </c>
      <c r="C3680" s="12">
        <v>44886</v>
      </c>
      <c r="D3680">
        <v>3.5</v>
      </c>
    </row>
    <row r="3681" spans="1:5" x14ac:dyDescent="0.4">
      <c r="A3681" t="s">
        <v>8</v>
      </c>
      <c r="B3681" t="s">
        <v>63</v>
      </c>
      <c r="C3681" s="12">
        <v>44886</v>
      </c>
      <c r="D3681">
        <v>3.5</v>
      </c>
    </row>
    <row r="3682" spans="1:5" x14ac:dyDescent="0.4">
      <c r="A3682" t="s">
        <v>8</v>
      </c>
      <c r="B3682" t="s">
        <v>63</v>
      </c>
      <c r="C3682" s="12">
        <v>44886</v>
      </c>
      <c r="D3682">
        <v>3</v>
      </c>
    </row>
    <row r="3683" spans="1:5" x14ac:dyDescent="0.4">
      <c r="A3683" t="s">
        <v>8</v>
      </c>
      <c r="B3683" t="s">
        <v>65</v>
      </c>
      <c r="C3683" s="12">
        <v>44886</v>
      </c>
      <c r="D3683">
        <v>3</v>
      </c>
    </row>
    <row r="3684" spans="1:5" x14ac:dyDescent="0.4">
      <c r="A3684" t="s">
        <v>8</v>
      </c>
      <c r="B3684" t="s">
        <v>51</v>
      </c>
      <c r="C3684" s="12">
        <v>44886</v>
      </c>
      <c r="D3684">
        <v>4</v>
      </c>
    </row>
    <row r="3685" spans="1:5" x14ac:dyDescent="0.4">
      <c r="A3685" t="s">
        <v>8</v>
      </c>
      <c r="B3685" t="s">
        <v>51</v>
      </c>
      <c r="C3685" s="12">
        <v>44886</v>
      </c>
      <c r="D3685">
        <v>5</v>
      </c>
    </row>
    <row r="3686" spans="1:5" x14ac:dyDescent="0.4">
      <c r="A3686" t="s">
        <v>8</v>
      </c>
      <c r="B3686" t="s">
        <v>29</v>
      </c>
      <c r="C3686" s="12">
        <v>44886</v>
      </c>
      <c r="D3686">
        <v>3</v>
      </c>
      <c r="E3686">
        <v>9</v>
      </c>
    </row>
    <row r="3687" spans="1:5" x14ac:dyDescent="0.4">
      <c r="A3687" t="s">
        <v>8</v>
      </c>
      <c r="B3687" t="s">
        <v>65</v>
      </c>
      <c r="C3687" s="12">
        <v>44886</v>
      </c>
      <c r="D3687">
        <v>3.5</v>
      </c>
    </row>
    <row r="3688" spans="1:5" x14ac:dyDescent="0.4">
      <c r="A3688" t="s">
        <v>8</v>
      </c>
      <c r="B3688" t="s">
        <v>51</v>
      </c>
      <c r="C3688" s="12">
        <v>44886</v>
      </c>
      <c r="D3688">
        <v>3.5</v>
      </c>
    </row>
    <row r="3689" spans="1:5" x14ac:dyDescent="0.4">
      <c r="A3689" t="s">
        <v>8</v>
      </c>
      <c r="B3689" t="s">
        <v>51</v>
      </c>
      <c r="C3689" s="12">
        <v>44886</v>
      </c>
      <c r="D3689">
        <v>2.5</v>
      </c>
    </row>
    <row r="3690" spans="1:5" x14ac:dyDescent="0.4">
      <c r="A3690" t="s">
        <v>8</v>
      </c>
      <c r="B3690" t="s">
        <v>64</v>
      </c>
      <c r="C3690" s="12">
        <v>44886</v>
      </c>
      <c r="D3690">
        <v>3.5</v>
      </c>
    </row>
    <row r="3691" spans="1:5" x14ac:dyDescent="0.4">
      <c r="A3691" t="s">
        <v>8</v>
      </c>
      <c r="B3691" t="s">
        <v>63</v>
      </c>
      <c r="C3691" s="12">
        <v>44886</v>
      </c>
      <c r="D3691">
        <v>3</v>
      </c>
    </row>
    <row r="3692" spans="1:5" x14ac:dyDescent="0.4">
      <c r="A3692" t="s">
        <v>8</v>
      </c>
      <c r="B3692" t="s">
        <v>65</v>
      </c>
      <c r="C3692" s="12">
        <v>44886</v>
      </c>
      <c r="D3692">
        <v>3</v>
      </c>
    </row>
    <row r="3693" spans="1:5" x14ac:dyDescent="0.4">
      <c r="A3693" t="s">
        <v>8</v>
      </c>
      <c r="B3693" t="s">
        <v>51</v>
      </c>
      <c r="C3693" s="12">
        <v>44886</v>
      </c>
      <c r="D3693">
        <v>3</v>
      </c>
    </row>
    <row r="3694" spans="1:5" x14ac:dyDescent="0.4">
      <c r="A3694" t="s">
        <v>8</v>
      </c>
      <c r="B3694" t="s">
        <v>65</v>
      </c>
      <c r="C3694" s="12">
        <v>44886</v>
      </c>
      <c r="D3694">
        <v>3</v>
      </c>
    </row>
    <row r="3695" spans="1:5" x14ac:dyDescent="0.4">
      <c r="A3695" t="s">
        <v>8</v>
      </c>
      <c r="B3695" t="s">
        <v>49</v>
      </c>
      <c r="C3695" s="12">
        <v>44886</v>
      </c>
      <c r="D3695">
        <v>3</v>
      </c>
    </row>
    <row r="3696" spans="1:5" x14ac:dyDescent="0.4">
      <c r="A3696" t="s">
        <v>8</v>
      </c>
      <c r="B3696" t="s">
        <v>29</v>
      </c>
      <c r="C3696" s="12">
        <v>44886</v>
      </c>
      <c r="D3696">
        <v>3</v>
      </c>
    </row>
    <row r="3697" spans="1:5" x14ac:dyDescent="0.4">
      <c r="A3697" t="s">
        <v>8</v>
      </c>
      <c r="B3697" t="s">
        <v>65</v>
      </c>
      <c r="C3697" s="12">
        <v>44886</v>
      </c>
      <c r="D3697">
        <v>5</v>
      </c>
    </row>
    <row r="3698" spans="1:5" x14ac:dyDescent="0.4">
      <c r="A3698" t="s">
        <v>8</v>
      </c>
      <c r="B3698" t="s">
        <v>51</v>
      </c>
      <c r="C3698" s="12">
        <v>44886</v>
      </c>
      <c r="D3698">
        <v>4</v>
      </c>
    </row>
    <row r="3699" spans="1:5" x14ac:dyDescent="0.4">
      <c r="A3699" t="s">
        <v>8</v>
      </c>
      <c r="B3699" t="s">
        <v>65</v>
      </c>
      <c r="C3699" s="12">
        <v>44886</v>
      </c>
      <c r="D3699">
        <v>5</v>
      </c>
    </row>
    <row r="3700" spans="1:5" x14ac:dyDescent="0.4">
      <c r="A3700" t="s">
        <v>8</v>
      </c>
      <c r="B3700" t="s">
        <v>51</v>
      </c>
      <c r="C3700" s="12">
        <v>44886</v>
      </c>
      <c r="D3700">
        <v>2.5</v>
      </c>
    </row>
    <row r="3701" spans="1:5" x14ac:dyDescent="0.4">
      <c r="A3701" t="s">
        <v>8</v>
      </c>
      <c r="B3701" t="s">
        <v>27</v>
      </c>
      <c r="C3701" s="12">
        <v>44908</v>
      </c>
      <c r="D3701">
        <v>3</v>
      </c>
      <c r="E3701">
        <v>9</v>
      </c>
    </row>
    <row r="3702" spans="1:5" x14ac:dyDescent="0.4">
      <c r="A3702" t="s">
        <v>8</v>
      </c>
      <c r="B3702" t="s">
        <v>63</v>
      </c>
      <c r="C3702" s="12">
        <v>44922</v>
      </c>
      <c r="D3702">
        <v>3</v>
      </c>
    </row>
    <row r="3703" spans="1:5" x14ac:dyDescent="0.4">
      <c r="A3703" t="s">
        <v>8</v>
      </c>
      <c r="B3703" t="s">
        <v>41</v>
      </c>
      <c r="C3703" s="12">
        <v>44901</v>
      </c>
      <c r="D3703">
        <v>2.5</v>
      </c>
    </row>
    <row r="3704" spans="1:5" x14ac:dyDescent="0.4">
      <c r="A3704" t="s">
        <v>8</v>
      </c>
      <c r="B3704" t="s">
        <v>41</v>
      </c>
      <c r="C3704" s="12">
        <v>44901</v>
      </c>
      <c r="D3704">
        <v>3</v>
      </c>
    </row>
    <row r="3705" spans="1:5" x14ac:dyDescent="0.4">
      <c r="A3705" t="s">
        <v>8</v>
      </c>
      <c r="B3705" t="s">
        <v>30</v>
      </c>
      <c r="C3705" s="12">
        <v>44901</v>
      </c>
      <c r="D3705">
        <v>3</v>
      </c>
      <c r="E3705">
        <v>10</v>
      </c>
    </row>
    <row r="3706" spans="1:5" x14ac:dyDescent="0.4">
      <c r="A3706" t="s">
        <v>8</v>
      </c>
      <c r="B3706" t="s">
        <v>30</v>
      </c>
      <c r="C3706" s="12">
        <v>44901</v>
      </c>
      <c r="D3706">
        <v>5</v>
      </c>
      <c r="E3706">
        <v>10</v>
      </c>
    </row>
    <row r="3707" spans="1:5" x14ac:dyDescent="0.4">
      <c r="A3707" t="s">
        <v>8</v>
      </c>
      <c r="B3707" t="s">
        <v>63</v>
      </c>
      <c r="C3707" s="12">
        <v>44901</v>
      </c>
      <c r="D3707">
        <v>3</v>
      </c>
    </row>
    <row r="3708" spans="1:5" x14ac:dyDescent="0.4">
      <c r="A3708" t="s">
        <v>8</v>
      </c>
      <c r="B3708" t="s">
        <v>51</v>
      </c>
      <c r="C3708" s="12">
        <v>44901</v>
      </c>
      <c r="D3708">
        <v>3</v>
      </c>
    </row>
    <row r="3709" spans="1:5" x14ac:dyDescent="0.4">
      <c r="A3709" t="s">
        <v>8</v>
      </c>
      <c r="B3709" t="s">
        <v>65</v>
      </c>
      <c r="C3709" s="12">
        <v>44901</v>
      </c>
      <c r="D3709">
        <v>2</v>
      </c>
    </row>
    <row r="3710" spans="1:5" x14ac:dyDescent="0.4">
      <c r="A3710" t="s">
        <v>8</v>
      </c>
      <c r="B3710" t="s">
        <v>29</v>
      </c>
      <c r="C3710" s="12">
        <v>44901</v>
      </c>
      <c r="D3710">
        <v>2.5</v>
      </c>
      <c r="E3710">
        <v>9</v>
      </c>
    </row>
    <row r="3711" spans="1:5" x14ac:dyDescent="0.4">
      <c r="A3711" t="s">
        <v>8</v>
      </c>
      <c r="B3711" t="s">
        <v>51</v>
      </c>
      <c r="C3711" s="12">
        <v>44901</v>
      </c>
      <c r="D3711">
        <v>2.5</v>
      </c>
    </row>
    <row r="3712" spans="1:5" x14ac:dyDescent="0.4">
      <c r="A3712" t="s">
        <v>8</v>
      </c>
      <c r="B3712" t="s">
        <v>30</v>
      </c>
      <c r="C3712" s="12">
        <v>44901</v>
      </c>
      <c r="D3712">
        <v>4</v>
      </c>
      <c r="E3712">
        <v>10</v>
      </c>
    </row>
    <row r="3713" spans="1:5" x14ac:dyDescent="0.4">
      <c r="A3713" t="s">
        <v>8</v>
      </c>
      <c r="B3713" t="s">
        <v>65</v>
      </c>
      <c r="C3713" s="12">
        <v>44901</v>
      </c>
      <c r="D3713">
        <v>3.5</v>
      </c>
    </row>
    <row r="3714" spans="1:5" x14ac:dyDescent="0.4">
      <c r="A3714" t="s">
        <v>8</v>
      </c>
      <c r="B3714" t="s">
        <v>65</v>
      </c>
      <c r="C3714" s="12">
        <v>44901</v>
      </c>
      <c r="D3714">
        <v>3</v>
      </c>
    </row>
    <row r="3715" spans="1:5" x14ac:dyDescent="0.4">
      <c r="A3715" t="s">
        <v>8</v>
      </c>
      <c r="B3715" t="s">
        <v>65</v>
      </c>
      <c r="C3715" s="12">
        <v>44901</v>
      </c>
      <c r="D3715">
        <v>3.5</v>
      </c>
    </row>
    <row r="3716" spans="1:5" x14ac:dyDescent="0.4">
      <c r="A3716" t="s">
        <v>8</v>
      </c>
      <c r="B3716" t="s">
        <v>51</v>
      </c>
      <c r="C3716" s="12">
        <v>44901</v>
      </c>
      <c r="D3716">
        <v>2</v>
      </c>
    </row>
    <row r="3717" spans="1:5" x14ac:dyDescent="0.4">
      <c r="A3717" t="s">
        <v>8</v>
      </c>
      <c r="B3717" t="s">
        <v>65</v>
      </c>
      <c r="C3717" s="12">
        <v>44901</v>
      </c>
      <c r="D3717">
        <v>5</v>
      </c>
    </row>
    <row r="3718" spans="1:5" x14ac:dyDescent="0.4">
      <c r="A3718" t="s">
        <v>8</v>
      </c>
      <c r="B3718" t="s">
        <v>65</v>
      </c>
      <c r="C3718" s="12">
        <v>44901</v>
      </c>
      <c r="D3718">
        <v>2</v>
      </c>
    </row>
    <row r="3719" spans="1:5" x14ac:dyDescent="0.4">
      <c r="A3719" t="s">
        <v>8</v>
      </c>
      <c r="B3719" t="s">
        <v>29</v>
      </c>
      <c r="C3719" s="12">
        <v>44901</v>
      </c>
      <c r="D3719">
        <v>4</v>
      </c>
      <c r="E3719">
        <v>9.5</v>
      </c>
    </row>
    <row r="3720" spans="1:5" x14ac:dyDescent="0.4">
      <c r="A3720" t="s">
        <v>8</v>
      </c>
      <c r="B3720" t="s">
        <v>51</v>
      </c>
      <c r="C3720" s="12">
        <v>44901</v>
      </c>
      <c r="D3720">
        <v>5</v>
      </c>
    </row>
    <row r="3721" spans="1:5" x14ac:dyDescent="0.4">
      <c r="A3721" t="s">
        <v>8</v>
      </c>
      <c r="B3721" t="s">
        <v>41</v>
      </c>
      <c r="C3721" s="12">
        <v>44901</v>
      </c>
      <c r="D3721">
        <v>3</v>
      </c>
    </row>
    <row r="3722" spans="1:5" x14ac:dyDescent="0.4">
      <c r="A3722" t="s">
        <v>8</v>
      </c>
      <c r="B3722" t="s">
        <v>64</v>
      </c>
      <c r="C3722" s="12">
        <v>44901</v>
      </c>
      <c r="D3722">
        <v>3</v>
      </c>
    </row>
    <row r="3723" spans="1:5" x14ac:dyDescent="0.4">
      <c r="A3723" t="s">
        <v>8</v>
      </c>
      <c r="B3723" t="s">
        <v>65</v>
      </c>
      <c r="C3723" s="12">
        <v>44901</v>
      </c>
      <c r="D3723">
        <v>3.5</v>
      </c>
    </row>
    <row r="3724" spans="1:5" x14ac:dyDescent="0.4">
      <c r="A3724" t="s">
        <v>8</v>
      </c>
      <c r="B3724" t="s">
        <v>65</v>
      </c>
      <c r="C3724" s="12">
        <v>44901</v>
      </c>
      <c r="D3724">
        <v>3</v>
      </c>
    </row>
    <row r="3725" spans="1:5" x14ac:dyDescent="0.4">
      <c r="A3725" t="s">
        <v>8</v>
      </c>
      <c r="B3725" t="s">
        <v>30</v>
      </c>
      <c r="C3725" s="12">
        <v>44901</v>
      </c>
      <c r="D3725">
        <v>3.5</v>
      </c>
      <c r="E3725">
        <v>9.1999999999999993</v>
      </c>
    </row>
    <row r="3726" spans="1:5" x14ac:dyDescent="0.4">
      <c r="A3726" t="s">
        <v>8</v>
      </c>
      <c r="B3726" t="s">
        <v>26</v>
      </c>
      <c r="C3726" s="12">
        <v>44901</v>
      </c>
      <c r="D3726">
        <v>3</v>
      </c>
      <c r="E3726">
        <v>9.5</v>
      </c>
    </row>
    <row r="3727" spans="1:5" x14ac:dyDescent="0.4">
      <c r="A3727" t="s">
        <v>8</v>
      </c>
      <c r="B3727" t="s">
        <v>63</v>
      </c>
      <c r="C3727" s="12">
        <v>44901</v>
      </c>
      <c r="D3727">
        <v>2.5</v>
      </c>
    </row>
    <row r="3728" spans="1:5" x14ac:dyDescent="0.4">
      <c r="A3728" t="s">
        <v>8</v>
      </c>
      <c r="B3728" t="s">
        <v>65</v>
      </c>
      <c r="C3728" s="12">
        <v>44901</v>
      </c>
      <c r="D3728">
        <v>3</v>
      </c>
    </row>
    <row r="3729" spans="1:5" x14ac:dyDescent="0.4">
      <c r="A3729" t="s">
        <v>8</v>
      </c>
      <c r="B3729" t="s">
        <v>30</v>
      </c>
      <c r="C3729" s="12">
        <v>44901</v>
      </c>
      <c r="D3729">
        <v>4</v>
      </c>
      <c r="E3729">
        <v>9.5</v>
      </c>
    </row>
    <row r="3730" spans="1:5" x14ac:dyDescent="0.4">
      <c r="A3730" t="s">
        <v>8</v>
      </c>
      <c r="B3730" t="s">
        <v>65</v>
      </c>
      <c r="C3730" s="12">
        <v>44901</v>
      </c>
      <c r="D3730">
        <v>3</v>
      </c>
    </row>
    <row r="3731" spans="1:5" x14ac:dyDescent="0.4">
      <c r="A3731" t="s">
        <v>8</v>
      </c>
      <c r="B3731" t="s">
        <v>65</v>
      </c>
      <c r="C3731" s="12">
        <v>44901</v>
      </c>
      <c r="D3731">
        <v>2</v>
      </c>
    </row>
    <row r="3732" spans="1:5" x14ac:dyDescent="0.4">
      <c r="A3732" t="s">
        <v>8</v>
      </c>
      <c r="B3732" t="s">
        <v>27</v>
      </c>
      <c r="C3732" s="12">
        <v>44901</v>
      </c>
      <c r="D3732">
        <v>2</v>
      </c>
      <c r="E3732">
        <v>9.5</v>
      </c>
    </row>
    <row r="3733" spans="1:5" x14ac:dyDescent="0.4">
      <c r="A3733" t="s">
        <v>8</v>
      </c>
      <c r="B3733" t="s">
        <v>63</v>
      </c>
      <c r="C3733" s="12">
        <v>44901</v>
      </c>
      <c r="D3733">
        <v>2.5</v>
      </c>
    </row>
    <row r="3734" spans="1:5" x14ac:dyDescent="0.4">
      <c r="A3734" t="s">
        <v>8</v>
      </c>
      <c r="B3734" t="s">
        <v>65</v>
      </c>
      <c r="C3734" s="12">
        <v>44901</v>
      </c>
      <c r="D3734">
        <v>3</v>
      </c>
    </row>
    <row r="3735" spans="1:5" x14ac:dyDescent="0.4">
      <c r="A3735" t="s">
        <v>8</v>
      </c>
      <c r="B3735" t="s">
        <v>65</v>
      </c>
      <c r="C3735" s="12">
        <v>44901</v>
      </c>
      <c r="D3735">
        <v>3</v>
      </c>
    </row>
    <row r="3736" spans="1:5" x14ac:dyDescent="0.4">
      <c r="A3736" t="s">
        <v>8</v>
      </c>
      <c r="B3736" t="s">
        <v>63</v>
      </c>
      <c r="C3736" s="12">
        <v>44901</v>
      </c>
      <c r="D3736">
        <v>2.5</v>
      </c>
    </row>
    <row r="3737" spans="1:5" x14ac:dyDescent="0.4">
      <c r="A3737" t="s">
        <v>8</v>
      </c>
      <c r="B3737" t="s">
        <v>63</v>
      </c>
      <c r="C3737" s="12">
        <v>44901</v>
      </c>
      <c r="D3737">
        <v>2.5</v>
      </c>
    </row>
    <row r="3738" spans="1:5" x14ac:dyDescent="0.4">
      <c r="A3738" t="s">
        <v>8</v>
      </c>
      <c r="B3738" t="s">
        <v>51</v>
      </c>
      <c r="C3738" s="12">
        <v>44901</v>
      </c>
      <c r="D3738">
        <v>3.5</v>
      </c>
    </row>
    <row r="3739" spans="1:5" x14ac:dyDescent="0.4">
      <c r="A3739" t="s">
        <v>8</v>
      </c>
      <c r="B3739" t="s">
        <v>51</v>
      </c>
      <c r="C3739" s="12">
        <v>44901</v>
      </c>
      <c r="D3739">
        <v>3.5</v>
      </c>
    </row>
    <row r="3740" spans="1:5" x14ac:dyDescent="0.4">
      <c r="A3740" t="s">
        <v>8</v>
      </c>
      <c r="B3740" t="s">
        <v>65</v>
      </c>
      <c r="C3740" s="12">
        <v>44901</v>
      </c>
      <c r="D3740">
        <v>3</v>
      </c>
    </row>
    <row r="3741" spans="1:5" x14ac:dyDescent="0.4">
      <c r="A3741" t="s">
        <v>8</v>
      </c>
      <c r="B3741" t="s">
        <v>64</v>
      </c>
      <c r="C3741" s="12">
        <v>44901</v>
      </c>
      <c r="D3741">
        <v>2.5</v>
      </c>
    </row>
    <row r="3742" spans="1:5" x14ac:dyDescent="0.4">
      <c r="A3742" t="s">
        <v>8</v>
      </c>
      <c r="B3742" t="s">
        <v>65</v>
      </c>
      <c r="C3742" s="12">
        <v>44901</v>
      </c>
      <c r="D3742">
        <v>3.5</v>
      </c>
    </row>
    <row r="3743" spans="1:5" x14ac:dyDescent="0.4">
      <c r="A3743" t="s">
        <v>8</v>
      </c>
      <c r="B3743" t="s">
        <v>65</v>
      </c>
      <c r="C3743" s="12">
        <v>44901</v>
      </c>
      <c r="D3743">
        <v>2.5</v>
      </c>
    </row>
    <row r="3744" spans="1:5" x14ac:dyDescent="0.4">
      <c r="A3744" t="s">
        <v>8</v>
      </c>
      <c r="B3744" t="s">
        <v>28</v>
      </c>
      <c r="C3744" s="12">
        <v>44901</v>
      </c>
      <c r="D3744">
        <v>3</v>
      </c>
      <c r="E3744">
        <v>8.1999999999999993</v>
      </c>
    </row>
    <row r="3745" spans="1:5" x14ac:dyDescent="0.4">
      <c r="A3745" t="s">
        <v>8</v>
      </c>
      <c r="B3745" t="s">
        <v>63</v>
      </c>
      <c r="C3745" s="12">
        <v>44901</v>
      </c>
      <c r="D3745">
        <v>2.5</v>
      </c>
    </row>
    <row r="3746" spans="1:5" x14ac:dyDescent="0.4">
      <c r="A3746" t="s">
        <v>8</v>
      </c>
      <c r="B3746" t="s">
        <v>63</v>
      </c>
      <c r="C3746" s="12">
        <v>44901</v>
      </c>
      <c r="D3746">
        <v>2</v>
      </c>
    </row>
    <row r="3747" spans="1:5" x14ac:dyDescent="0.4">
      <c r="A3747" t="s">
        <v>8</v>
      </c>
      <c r="B3747" t="s">
        <v>63</v>
      </c>
      <c r="C3747" s="12">
        <v>44901</v>
      </c>
      <c r="D3747">
        <v>2</v>
      </c>
    </row>
    <row r="3748" spans="1:5" x14ac:dyDescent="0.4">
      <c r="A3748" t="s">
        <v>8</v>
      </c>
      <c r="B3748" t="s">
        <v>65</v>
      </c>
      <c r="C3748" s="12">
        <v>44901</v>
      </c>
      <c r="D3748">
        <v>3</v>
      </c>
    </row>
    <row r="3749" spans="1:5" x14ac:dyDescent="0.4">
      <c r="A3749" t="s">
        <v>8</v>
      </c>
      <c r="B3749" t="s">
        <v>59</v>
      </c>
      <c r="C3749" s="12">
        <v>44901</v>
      </c>
      <c r="D3749">
        <v>6</v>
      </c>
      <c r="E3749">
        <v>0</v>
      </c>
    </row>
    <row r="3750" spans="1:5" x14ac:dyDescent="0.4">
      <c r="A3750" t="s">
        <v>8</v>
      </c>
      <c r="B3750" t="s">
        <v>65</v>
      </c>
      <c r="C3750" s="12">
        <v>44901</v>
      </c>
      <c r="D3750">
        <v>3</v>
      </c>
    </row>
    <row r="3751" spans="1:5" x14ac:dyDescent="0.4">
      <c r="A3751" t="s">
        <v>8</v>
      </c>
      <c r="B3751" t="s">
        <v>64</v>
      </c>
      <c r="C3751" s="12">
        <v>44901</v>
      </c>
      <c r="D3751">
        <v>3.5</v>
      </c>
    </row>
    <row r="3752" spans="1:5" x14ac:dyDescent="0.4">
      <c r="A3752" t="s">
        <v>8</v>
      </c>
      <c r="B3752" t="s">
        <v>64</v>
      </c>
      <c r="C3752" s="12">
        <v>44901</v>
      </c>
      <c r="D3752">
        <v>3.5</v>
      </c>
    </row>
    <row r="3753" spans="1:5" x14ac:dyDescent="0.4">
      <c r="A3753" t="s">
        <v>8</v>
      </c>
      <c r="B3753" t="s">
        <v>65</v>
      </c>
      <c r="C3753" s="12">
        <v>44915</v>
      </c>
      <c r="D3753">
        <v>2</v>
      </c>
    </row>
    <row r="3754" spans="1:5" x14ac:dyDescent="0.4">
      <c r="A3754" t="s">
        <v>8</v>
      </c>
      <c r="B3754" t="s">
        <v>51</v>
      </c>
      <c r="C3754" s="12">
        <v>44907</v>
      </c>
      <c r="D3754">
        <v>3</v>
      </c>
    </row>
    <row r="3755" spans="1:5" x14ac:dyDescent="0.4">
      <c r="A3755" t="s">
        <v>8</v>
      </c>
      <c r="B3755" t="s">
        <v>51</v>
      </c>
      <c r="C3755" s="12">
        <v>44908</v>
      </c>
      <c r="D3755">
        <v>2.5</v>
      </c>
    </row>
    <row r="3756" spans="1:5" x14ac:dyDescent="0.4">
      <c r="A3756" t="s">
        <v>8</v>
      </c>
      <c r="B3756" t="s">
        <v>51</v>
      </c>
      <c r="C3756" s="12">
        <v>44901</v>
      </c>
      <c r="D3756">
        <v>2</v>
      </c>
    </row>
    <row r="3757" spans="1:5" x14ac:dyDescent="0.4">
      <c r="A3757" t="s">
        <v>8</v>
      </c>
      <c r="B3757" t="s">
        <v>51</v>
      </c>
      <c r="C3757" s="12">
        <v>44901</v>
      </c>
      <c r="D3757">
        <v>3</v>
      </c>
    </row>
    <row r="3758" spans="1:5" x14ac:dyDescent="0.4">
      <c r="A3758" t="s">
        <v>8</v>
      </c>
      <c r="B3758" t="s">
        <v>64</v>
      </c>
      <c r="C3758" s="12">
        <v>44907</v>
      </c>
      <c r="D3758">
        <v>3.5</v>
      </c>
    </row>
    <row r="3759" spans="1:5" x14ac:dyDescent="0.4">
      <c r="A3759" t="s">
        <v>8</v>
      </c>
      <c r="B3759" t="s">
        <v>65</v>
      </c>
      <c r="C3759" s="12">
        <v>44901</v>
      </c>
      <c r="D3759">
        <v>2.5</v>
      </c>
    </row>
    <row r="3760" spans="1:5" x14ac:dyDescent="0.4">
      <c r="A3760" t="s">
        <v>8</v>
      </c>
      <c r="B3760" t="s">
        <v>65</v>
      </c>
      <c r="C3760" s="12">
        <v>44901</v>
      </c>
      <c r="D3760">
        <v>4</v>
      </c>
    </row>
    <row r="3761" spans="1:4" x14ac:dyDescent="0.4">
      <c r="A3761" t="s">
        <v>8</v>
      </c>
      <c r="B3761" t="s">
        <v>64</v>
      </c>
      <c r="C3761" s="12">
        <v>44901</v>
      </c>
      <c r="D3761">
        <v>2.5</v>
      </c>
    </row>
    <row r="3762" spans="1:4" x14ac:dyDescent="0.4">
      <c r="A3762" t="s">
        <v>8</v>
      </c>
      <c r="B3762" t="s">
        <v>49</v>
      </c>
      <c r="C3762" s="12">
        <v>44901</v>
      </c>
      <c r="D3762">
        <v>2</v>
      </c>
    </row>
    <row r="3763" spans="1:4" x14ac:dyDescent="0.4">
      <c r="A3763" t="s">
        <v>8</v>
      </c>
      <c r="B3763" t="s">
        <v>51</v>
      </c>
      <c r="C3763" s="12">
        <v>44901</v>
      </c>
      <c r="D3763">
        <v>3.5</v>
      </c>
    </row>
    <row r="3764" spans="1:4" x14ac:dyDescent="0.4">
      <c r="A3764" t="s">
        <v>8</v>
      </c>
      <c r="B3764" t="s">
        <v>65</v>
      </c>
      <c r="C3764" s="12">
        <v>44901</v>
      </c>
      <c r="D3764">
        <v>5</v>
      </c>
    </row>
    <row r="3765" spans="1:4" x14ac:dyDescent="0.4">
      <c r="A3765" t="s">
        <v>8</v>
      </c>
      <c r="B3765" t="s">
        <v>65</v>
      </c>
      <c r="C3765" s="12">
        <v>44901</v>
      </c>
      <c r="D3765">
        <v>2.5</v>
      </c>
    </row>
    <row r="3766" spans="1:4" x14ac:dyDescent="0.4">
      <c r="A3766" t="s">
        <v>8</v>
      </c>
      <c r="B3766" t="s">
        <v>65</v>
      </c>
      <c r="C3766" s="12">
        <v>44901</v>
      </c>
      <c r="D3766">
        <v>2</v>
      </c>
    </row>
    <row r="3767" spans="1:4" x14ac:dyDescent="0.4">
      <c r="A3767" t="s">
        <v>8</v>
      </c>
      <c r="B3767" t="s">
        <v>65</v>
      </c>
      <c r="C3767" s="12">
        <v>44901</v>
      </c>
      <c r="D3767">
        <v>3</v>
      </c>
    </row>
    <row r="3768" spans="1:4" x14ac:dyDescent="0.4">
      <c r="A3768" t="s">
        <v>8</v>
      </c>
      <c r="B3768" t="s">
        <v>65</v>
      </c>
      <c r="C3768" s="12">
        <v>44901</v>
      </c>
      <c r="D3768">
        <v>3</v>
      </c>
    </row>
    <row r="3769" spans="1:4" x14ac:dyDescent="0.4">
      <c r="A3769" t="s">
        <v>8</v>
      </c>
      <c r="B3769" t="s">
        <v>65</v>
      </c>
      <c r="C3769" s="12">
        <v>44901</v>
      </c>
      <c r="D3769">
        <v>2.5</v>
      </c>
    </row>
    <row r="3770" spans="1:4" x14ac:dyDescent="0.4">
      <c r="A3770" t="s">
        <v>8</v>
      </c>
      <c r="B3770" t="s">
        <v>41</v>
      </c>
      <c r="C3770" s="12">
        <v>44901</v>
      </c>
      <c r="D3770">
        <v>2.5</v>
      </c>
    </row>
    <row r="3771" spans="1:4" x14ac:dyDescent="0.4">
      <c r="A3771" t="s">
        <v>8</v>
      </c>
      <c r="B3771" t="s">
        <v>65</v>
      </c>
      <c r="C3771" s="12">
        <v>44901</v>
      </c>
      <c r="D3771">
        <v>3</v>
      </c>
    </row>
    <row r="3772" spans="1:4" x14ac:dyDescent="0.4">
      <c r="A3772" t="s">
        <v>8</v>
      </c>
      <c r="B3772" t="s">
        <v>65</v>
      </c>
      <c r="C3772" s="12">
        <v>44901</v>
      </c>
      <c r="D3772">
        <v>3.5</v>
      </c>
    </row>
    <row r="3773" spans="1:4" x14ac:dyDescent="0.4">
      <c r="A3773" t="s">
        <v>8</v>
      </c>
      <c r="B3773" t="s">
        <v>65</v>
      </c>
      <c r="C3773" s="12">
        <v>44901</v>
      </c>
      <c r="D3773">
        <v>3.5</v>
      </c>
    </row>
    <row r="3774" spans="1:4" x14ac:dyDescent="0.4">
      <c r="A3774" t="s">
        <v>8</v>
      </c>
      <c r="B3774" t="s">
        <v>65</v>
      </c>
      <c r="C3774" s="12">
        <v>44901</v>
      </c>
      <c r="D3774">
        <v>3.5</v>
      </c>
    </row>
    <row r="3775" spans="1:4" x14ac:dyDescent="0.4">
      <c r="A3775" t="s">
        <v>8</v>
      </c>
      <c r="B3775" t="s">
        <v>64</v>
      </c>
      <c r="C3775" s="12">
        <v>44901</v>
      </c>
      <c r="D3775">
        <v>3.5</v>
      </c>
    </row>
    <row r="3776" spans="1:4" x14ac:dyDescent="0.4">
      <c r="A3776" t="s">
        <v>8</v>
      </c>
      <c r="B3776" t="s">
        <v>65</v>
      </c>
      <c r="C3776" s="12">
        <v>44901</v>
      </c>
      <c r="D3776">
        <v>3.6</v>
      </c>
    </row>
    <row r="3777" spans="1:5" x14ac:dyDescent="0.4">
      <c r="A3777" t="s">
        <v>8</v>
      </c>
      <c r="B3777" t="s">
        <v>64</v>
      </c>
      <c r="C3777" s="12">
        <v>44901</v>
      </c>
      <c r="D3777">
        <v>2.5</v>
      </c>
    </row>
    <row r="3778" spans="1:5" x14ac:dyDescent="0.4">
      <c r="A3778" t="s">
        <v>8</v>
      </c>
      <c r="B3778" t="s">
        <v>49</v>
      </c>
      <c r="C3778" s="12">
        <v>44901</v>
      </c>
      <c r="D3778">
        <v>4</v>
      </c>
    </row>
    <row r="3779" spans="1:5" x14ac:dyDescent="0.4">
      <c r="A3779" t="s">
        <v>8</v>
      </c>
      <c r="B3779" t="s">
        <v>51</v>
      </c>
      <c r="C3779" s="12">
        <v>44901</v>
      </c>
      <c r="D3779">
        <v>2.5</v>
      </c>
    </row>
    <row r="3780" spans="1:5" x14ac:dyDescent="0.4">
      <c r="A3780" t="s">
        <v>8</v>
      </c>
      <c r="B3780" t="s">
        <v>65</v>
      </c>
      <c r="C3780" s="12">
        <v>44901</v>
      </c>
      <c r="D3780">
        <v>3.5</v>
      </c>
    </row>
    <row r="3781" spans="1:5" x14ac:dyDescent="0.4">
      <c r="A3781" t="s">
        <v>8</v>
      </c>
      <c r="B3781" t="s">
        <v>65</v>
      </c>
      <c r="C3781" s="12">
        <v>44901</v>
      </c>
      <c r="D3781">
        <v>3</v>
      </c>
    </row>
    <row r="3782" spans="1:5" x14ac:dyDescent="0.4">
      <c r="A3782" t="s">
        <v>8</v>
      </c>
      <c r="B3782" t="s">
        <v>64</v>
      </c>
      <c r="C3782" s="12">
        <v>44901</v>
      </c>
      <c r="D3782">
        <v>3</v>
      </c>
    </row>
    <row r="3783" spans="1:5" x14ac:dyDescent="0.4">
      <c r="A3783" t="s">
        <v>8</v>
      </c>
      <c r="B3783" t="s">
        <v>65</v>
      </c>
      <c r="C3783" s="12">
        <v>44901</v>
      </c>
      <c r="D3783">
        <v>3</v>
      </c>
    </row>
    <row r="3784" spans="1:5" x14ac:dyDescent="0.4">
      <c r="A3784" t="s">
        <v>8</v>
      </c>
      <c r="B3784" t="s">
        <v>65</v>
      </c>
      <c r="C3784" s="12">
        <v>44901</v>
      </c>
      <c r="D3784">
        <v>3</v>
      </c>
    </row>
    <row r="3785" spans="1:5" x14ac:dyDescent="0.4">
      <c r="A3785" t="s">
        <v>8</v>
      </c>
      <c r="B3785" t="s">
        <v>41</v>
      </c>
      <c r="C3785" s="12">
        <v>44901</v>
      </c>
      <c r="D3785">
        <v>2.5</v>
      </c>
    </row>
    <row r="3786" spans="1:5" x14ac:dyDescent="0.4">
      <c r="A3786" t="s">
        <v>8</v>
      </c>
      <c r="B3786" t="s">
        <v>65</v>
      </c>
      <c r="C3786" s="12">
        <v>44901</v>
      </c>
      <c r="D3786">
        <v>3.5</v>
      </c>
    </row>
    <row r="3787" spans="1:5" x14ac:dyDescent="0.4">
      <c r="A3787" t="s">
        <v>8</v>
      </c>
      <c r="B3787" t="s">
        <v>65</v>
      </c>
      <c r="C3787" s="12">
        <v>44901</v>
      </c>
      <c r="D3787">
        <v>2.5</v>
      </c>
    </row>
    <row r="3788" spans="1:5" x14ac:dyDescent="0.4">
      <c r="A3788" t="s">
        <v>8</v>
      </c>
      <c r="B3788" t="s">
        <v>64</v>
      </c>
      <c r="C3788" s="12">
        <v>44901</v>
      </c>
      <c r="D3788">
        <v>2.5</v>
      </c>
    </row>
    <row r="3789" spans="1:5" x14ac:dyDescent="0.4">
      <c r="A3789" t="s">
        <v>8</v>
      </c>
      <c r="B3789" t="s">
        <v>65</v>
      </c>
      <c r="C3789" s="12">
        <v>44901</v>
      </c>
      <c r="D3789">
        <v>5</v>
      </c>
    </row>
    <row r="3790" spans="1:5" x14ac:dyDescent="0.4">
      <c r="A3790" t="s">
        <v>8</v>
      </c>
      <c r="B3790" t="s">
        <v>65</v>
      </c>
      <c r="C3790" s="12">
        <v>44901</v>
      </c>
      <c r="D3790">
        <v>3</v>
      </c>
    </row>
    <row r="3791" spans="1:5" x14ac:dyDescent="0.4">
      <c r="A3791" t="s">
        <v>8</v>
      </c>
      <c r="B3791" t="s">
        <v>65</v>
      </c>
      <c r="C3791" s="12">
        <v>44901</v>
      </c>
      <c r="D3791">
        <v>2.5</v>
      </c>
    </row>
    <row r="3792" spans="1:5" x14ac:dyDescent="0.4">
      <c r="A3792" t="s">
        <v>8</v>
      </c>
      <c r="B3792" t="s">
        <v>30</v>
      </c>
      <c r="C3792" s="12">
        <v>44901</v>
      </c>
      <c r="D3792">
        <v>5</v>
      </c>
      <c r="E3792">
        <v>9</v>
      </c>
    </row>
    <row r="3793" spans="1:5" x14ac:dyDescent="0.4">
      <c r="A3793" t="s">
        <v>8</v>
      </c>
      <c r="B3793" t="s">
        <v>30</v>
      </c>
      <c r="C3793" s="12">
        <v>44901</v>
      </c>
      <c r="D3793">
        <v>5</v>
      </c>
      <c r="E3793">
        <v>9</v>
      </c>
    </row>
    <row r="3794" spans="1:5" x14ac:dyDescent="0.4">
      <c r="A3794" t="s">
        <v>8</v>
      </c>
      <c r="B3794" t="s">
        <v>30</v>
      </c>
      <c r="C3794" s="12">
        <v>44901</v>
      </c>
      <c r="D3794">
        <v>3</v>
      </c>
      <c r="E3794">
        <v>9</v>
      </c>
    </row>
    <row r="3795" spans="1:5" x14ac:dyDescent="0.4">
      <c r="A3795" t="s">
        <v>8</v>
      </c>
      <c r="B3795" t="s">
        <v>65</v>
      </c>
      <c r="C3795" s="12">
        <v>44901</v>
      </c>
      <c r="D3795">
        <v>2.5</v>
      </c>
    </row>
    <row r="3796" spans="1:5" x14ac:dyDescent="0.4">
      <c r="A3796" t="s">
        <v>8</v>
      </c>
      <c r="B3796" t="s">
        <v>65</v>
      </c>
      <c r="C3796" s="12">
        <v>44901</v>
      </c>
      <c r="D3796">
        <v>4</v>
      </c>
    </row>
    <row r="3797" spans="1:5" x14ac:dyDescent="0.4">
      <c r="A3797" t="s">
        <v>8</v>
      </c>
      <c r="B3797" t="s">
        <v>28</v>
      </c>
      <c r="C3797" s="12">
        <v>44901</v>
      </c>
      <c r="D3797">
        <v>3</v>
      </c>
      <c r="E3797">
        <v>9</v>
      </c>
    </row>
    <row r="3798" spans="1:5" x14ac:dyDescent="0.4">
      <c r="A3798" t="s">
        <v>8</v>
      </c>
      <c r="B3798" t="s">
        <v>51</v>
      </c>
      <c r="C3798" s="12">
        <v>44901</v>
      </c>
      <c r="D3798">
        <v>2</v>
      </c>
    </row>
    <row r="3799" spans="1:5" x14ac:dyDescent="0.4">
      <c r="A3799" t="s">
        <v>8</v>
      </c>
      <c r="B3799" t="s">
        <v>65</v>
      </c>
      <c r="C3799" s="12">
        <v>44901</v>
      </c>
      <c r="D3799">
        <v>4</v>
      </c>
    </row>
    <row r="3800" spans="1:5" x14ac:dyDescent="0.4">
      <c r="A3800" t="s">
        <v>8</v>
      </c>
      <c r="B3800" t="s">
        <v>65</v>
      </c>
      <c r="C3800" s="12">
        <v>44901</v>
      </c>
      <c r="D3800">
        <v>2.5</v>
      </c>
    </row>
    <row r="3801" spans="1:5" x14ac:dyDescent="0.4">
      <c r="A3801" t="s">
        <v>8</v>
      </c>
      <c r="B3801" t="s">
        <v>51</v>
      </c>
      <c r="C3801" s="12">
        <v>44901</v>
      </c>
      <c r="D3801">
        <v>3</v>
      </c>
    </row>
    <row r="3802" spans="1:5" x14ac:dyDescent="0.4">
      <c r="A3802" t="s">
        <v>8</v>
      </c>
      <c r="B3802" t="s">
        <v>65</v>
      </c>
      <c r="C3802" s="12">
        <v>44901</v>
      </c>
      <c r="D3802">
        <v>4</v>
      </c>
    </row>
    <row r="3803" spans="1:5" x14ac:dyDescent="0.4">
      <c r="A3803" t="s">
        <v>8</v>
      </c>
      <c r="B3803" t="s">
        <v>65</v>
      </c>
      <c r="C3803" s="12">
        <v>44908</v>
      </c>
      <c r="D3803">
        <v>2.5</v>
      </c>
    </row>
    <row r="3804" spans="1:5" x14ac:dyDescent="0.4">
      <c r="A3804" t="s">
        <v>8</v>
      </c>
      <c r="B3804" t="s">
        <v>33</v>
      </c>
      <c r="C3804" s="12">
        <v>44901</v>
      </c>
      <c r="D3804">
        <v>1.5</v>
      </c>
      <c r="E3804">
        <v>8.5</v>
      </c>
    </row>
    <row r="3805" spans="1:5" x14ac:dyDescent="0.4">
      <c r="A3805" t="s">
        <v>8</v>
      </c>
      <c r="B3805" t="s">
        <v>64</v>
      </c>
      <c r="C3805" s="12">
        <v>44901</v>
      </c>
      <c r="D3805">
        <v>2.5</v>
      </c>
    </row>
    <row r="3806" spans="1:5" x14ac:dyDescent="0.4">
      <c r="A3806" t="s">
        <v>8</v>
      </c>
      <c r="B3806" t="s">
        <v>63</v>
      </c>
      <c r="C3806" s="12">
        <v>44901</v>
      </c>
      <c r="D3806">
        <v>3</v>
      </c>
    </row>
    <row r="3807" spans="1:5" x14ac:dyDescent="0.4">
      <c r="A3807" t="s">
        <v>8</v>
      </c>
      <c r="B3807" t="s">
        <v>30</v>
      </c>
      <c r="C3807" s="12">
        <v>44915</v>
      </c>
      <c r="D3807">
        <v>3</v>
      </c>
      <c r="E3807">
        <v>10</v>
      </c>
    </row>
    <row r="3808" spans="1:5" x14ac:dyDescent="0.4">
      <c r="A3808" t="s">
        <v>8</v>
      </c>
      <c r="B3808" t="s">
        <v>64</v>
      </c>
      <c r="C3808" s="12">
        <v>44901</v>
      </c>
      <c r="D3808">
        <v>4</v>
      </c>
    </row>
    <row r="3809" spans="1:5" x14ac:dyDescent="0.4">
      <c r="A3809" t="s">
        <v>8</v>
      </c>
      <c r="B3809" t="s">
        <v>64</v>
      </c>
      <c r="C3809" s="12">
        <v>44901</v>
      </c>
      <c r="D3809">
        <v>2.5</v>
      </c>
    </row>
    <row r="3810" spans="1:5" x14ac:dyDescent="0.4">
      <c r="A3810" t="s">
        <v>8</v>
      </c>
      <c r="B3810" t="s">
        <v>63</v>
      </c>
      <c r="C3810" s="12">
        <v>44901</v>
      </c>
      <c r="D3810">
        <v>3</v>
      </c>
    </row>
    <row r="3811" spans="1:5" x14ac:dyDescent="0.4">
      <c r="A3811" t="s">
        <v>8</v>
      </c>
      <c r="B3811" t="s">
        <v>29</v>
      </c>
      <c r="C3811" s="12">
        <v>44901</v>
      </c>
      <c r="D3811">
        <v>2</v>
      </c>
      <c r="E3811">
        <v>9</v>
      </c>
    </row>
    <row r="3812" spans="1:5" x14ac:dyDescent="0.4">
      <c r="A3812" t="s">
        <v>8</v>
      </c>
      <c r="B3812" t="s">
        <v>41</v>
      </c>
      <c r="C3812" s="12">
        <v>44901</v>
      </c>
      <c r="D3812">
        <v>5</v>
      </c>
    </row>
    <row r="3813" spans="1:5" x14ac:dyDescent="0.4">
      <c r="A3813" t="s">
        <v>8</v>
      </c>
      <c r="B3813" t="s">
        <v>27</v>
      </c>
      <c r="C3813" s="12">
        <v>44901</v>
      </c>
      <c r="D3813">
        <v>2</v>
      </c>
    </row>
    <row r="3814" spans="1:5" x14ac:dyDescent="0.4">
      <c r="A3814" t="s">
        <v>8</v>
      </c>
      <c r="B3814" t="s">
        <v>63</v>
      </c>
      <c r="C3814" s="12">
        <v>44901</v>
      </c>
      <c r="D3814">
        <v>5</v>
      </c>
    </row>
    <row r="3815" spans="1:5" x14ac:dyDescent="0.4">
      <c r="A3815" t="s">
        <v>8</v>
      </c>
      <c r="B3815" t="s">
        <v>41</v>
      </c>
      <c r="C3815" s="12">
        <v>44908</v>
      </c>
      <c r="D3815">
        <v>3</v>
      </c>
    </row>
    <row r="3816" spans="1:5" x14ac:dyDescent="0.4">
      <c r="A3816" t="s">
        <v>8</v>
      </c>
      <c r="B3816" t="s">
        <v>25</v>
      </c>
      <c r="C3816" s="12">
        <v>44901</v>
      </c>
      <c r="D3816">
        <v>5</v>
      </c>
      <c r="E3816">
        <v>9</v>
      </c>
    </row>
    <row r="3817" spans="1:5" x14ac:dyDescent="0.4">
      <c r="A3817" t="s">
        <v>8</v>
      </c>
      <c r="B3817" t="s">
        <v>65</v>
      </c>
      <c r="C3817" s="12">
        <v>44907</v>
      </c>
      <c r="D3817">
        <v>2.5</v>
      </c>
    </row>
    <row r="3818" spans="1:5" x14ac:dyDescent="0.4">
      <c r="A3818" t="s">
        <v>8</v>
      </c>
      <c r="B3818" t="s">
        <v>65</v>
      </c>
      <c r="C3818" s="12">
        <v>44901</v>
      </c>
      <c r="D3818">
        <v>3.5</v>
      </c>
    </row>
    <row r="3819" spans="1:5" x14ac:dyDescent="0.4">
      <c r="A3819" t="s">
        <v>8</v>
      </c>
      <c r="B3819" t="s">
        <v>65</v>
      </c>
      <c r="C3819" s="12">
        <v>44901</v>
      </c>
      <c r="D3819">
        <v>5</v>
      </c>
    </row>
    <row r="3820" spans="1:5" x14ac:dyDescent="0.4">
      <c r="A3820" t="s">
        <v>8</v>
      </c>
      <c r="B3820" t="s">
        <v>64</v>
      </c>
      <c r="C3820" s="12">
        <v>44901</v>
      </c>
      <c r="D3820">
        <v>2.5</v>
      </c>
    </row>
    <row r="3821" spans="1:5" x14ac:dyDescent="0.4">
      <c r="A3821" t="s">
        <v>8</v>
      </c>
      <c r="B3821" t="s">
        <v>64</v>
      </c>
      <c r="C3821" s="12">
        <v>44908</v>
      </c>
      <c r="D3821">
        <v>3</v>
      </c>
    </row>
    <row r="3822" spans="1:5" x14ac:dyDescent="0.4">
      <c r="A3822" t="s">
        <v>8</v>
      </c>
      <c r="B3822" t="s">
        <v>65</v>
      </c>
      <c r="C3822" s="12">
        <v>44901</v>
      </c>
      <c r="D3822">
        <v>4</v>
      </c>
    </row>
    <row r="3823" spans="1:5" x14ac:dyDescent="0.4">
      <c r="A3823" t="s">
        <v>8</v>
      </c>
      <c r="B3823" t="s">
        <v>65</v>
      </c>
      <c r="C3823" s="12">
        <v>44901</v>
      </c>
      <c r="D3823">
        <v>3</v>
      </c>
    </row>
    <row r="3824" spans="1:5" x14ac:dyDescent="0.4">
      <c r="A3824" t="s">
        <v>8</v>
      </c>
      <c r="B3824" t="s">
        <v>65</v>
      </c>
      <c r="C3824" s="12">
        <v>44901</v>
      </c>
      <c r="D3824">
        <v>4</v>
      </c>
    </row>
    <row r="3825" spans="1:5" x14ac:dyDescent="0.4">
      <c r="A3825" t="s">
        <v>8</v>
      </c>
      <c r="B3825" t="s">
        <v>63</v>
      </c>
      <c r="C3825" s="12">
        <v>44901</v>
      </c>
      <c r="D3825">
        <v>2.5</v>
      </c>
    </row>
    <row r="3826" spans="1:5" x14ac:dyDescent="0.4">
      <c r="A3826" t="s">
        <v>8</v>
      </c>
      <c r="B3826" t="s">
        <v>65</v>
      </c>
      <c r="C3826" s="12">
        <v>44915</v>
      </c>
      <c r="D3826">
        <v>3</v>
      </c>
    </row>
    <row r="3827" spans="1:5" x14ac:dyDescent="0.4">
      <c r="A3827" t="s">
        <v>8</v>
      </c>
      <c r="B3827" t="s">
        <v>51</v>
      </c>
      <c r="C3827" s="12">
        <v>44901</v>
      </c>
      <c r="D3827">
        <v>5</v>
      </c>
    </row>
    <row r="3828" spans="1:5" x14ac:dyDescent="0.4">
      <c r="A3828" t="s">
        <v>8</v>
      </c>
      <c r="B3828" t="s">
        <v>65</v>
      </c>
      <c r="C3828" s="12">
        <v>44915</v>
      </c>
      <c r="D3828">
        <v>3</v>
      </c>
    </row>
    <row r="3829" spans="1:5" x14ac:dyDescent="0.4">
      <c r="A3829" t="s">
        <v>8</v>
      </c>
      <c r="B3829" t="s">
        <v>27</v>
      </c>
      <c r="C3829" s="12">
        <v>44907</v>
      </c>
      <c r="D3829">
        <v>5</v>
      </c>
      <c r="E3829">
        <v>9.1999999999999993</v>
      </c>
    </row>
    <row r="3830" spans="1:5" x14ac:dyDescent="0.4">
      <c r="A3830" t="s">
        <v>8</v>
      </c>
      <c r="B3830" t="s">
        <v>63</v>
      </c>
      <c r="C3830" s="12">
        <v>44901</v>
      </c>
      <c r="D3830">
        <v>2.5</v>
      </c>
    </row>
    <row r="3831" spans="1:5" x14ac:dyDescent="0.4">
      <c r="A3831" t="s">
        <v>8</v>
      </c>
      <c r="B3831" t="s">
        <v>65</v>
      </c>
      <c r="C3831" s="12">
        <v>44907</v>
      </c>
      <c r="D3831">
        <v>4</v>
      </c>
    </row>
    <row r="3832" spans="1:5" x14ac:dyDescent="0.4">
      <c r="A3832" t="s">
        <v>8</v>
      </c>
      <c r="B3832" t="s">
        <v>30</v>
      </c>
      <c r="C3832" s="12">
        <v>44901</v>
      </c>
      <c r="D3832">
        <v>4</v>
      </c>
      <c r="E3832">
        <v>13</v>
      </c>
    </row>
    <row r="3833" spans="1:5" x14ac:dyDescent="0.4">
      <c r="A3833" t="s">
        <v>8</v>
      </c>
      <c r="B3833" t="s">
        <v>65</v>
      </c>
      <c r="C3833" s="12">
        <v>44901</v>
      </c>
      <c r="D3833">
        <v>2.5</v>
      </c>
    </row>
    <row r="3834" spans="1:5" x14ac:dyDescent="0.4">
      <c r="A3834" t="s">
        <v>8</v>
      </c>
      <c r="B3834" t="s">
        <v>65</v>
      </c>
      <c r="C3834" s="12">
        <v>44908</v>
      </c>
      <c r="D3834">
        <v>2.5</v>
      </c>
    </row>
    <row r="3835" spans="1:5" x14ac:dyDescent="0.4">
      <c r="A3835" t="s">
        <v>8</v>
      </c>
      <c r="B3835" t="s">
        <v>65</v>
      </c>
      <c r="C3835" s="12">
        <v>44908</v>
      </c>
      <c r="D3835">
        <v>4</v>
      </c>
    </row>
    <row r="3836" spans="1:5" x14ac:dyDescent="0.4">
      <c r="A3836" t="s">
        <v>8</v>
      </c>
      <c r="B3836" t="s">
        <v>65</v>
      </c>
      <c r="C3836" s="12">
        <v>44908</v>
      </c>
      <c r="D3836">
        <v>3</v>
      </c>
    </row>
    <row r="3837" spans="1:5" x14ac:dyDescent="0.4">
      <c r="A3837" t="s">
        <v>8</v>
      </c>
      <c r="B3837" t="s">
        <v>28</v>
      </c>
      <c r="C3837" s="12">
        <v>44901</v>
      </c>
      <c r="D3837">
        <v>2.5</v>
      </c>
      <c r="E3837">
        <v>8.5</v>
      </c>
    </row>
    <row r="3838" spans="1:5" x14ac:dyDescent="0.4">
      <c r="A3838" t="s">
        <v>8</v>
      </c>
      <c r="B3838" t="s">
        <v>65</v>
      </c>
      <c r="C3838" s="12">
        <v>44901</v>
      </c>
      <c r="D3838">
        <v>2.5</v>
      </c>
    </row>
    <row r="3839" spans="1:5" x14ac:dyDescent="0.4">
      <c r="A3839" t="s">
        <v>8</v>
      </c>
      <c r="B3839" t="s">
        <v>29</v>
      </c>
      <c r="C3839" s="12">
        <v>44901</v>
      </c>
      <c r="D3839">
        <v>3</v>
      </c>
    </row>
    <row r="3840" spans="1:5" x14ac:dyDescent="0.4">
      <c r="A3840" t="s">
        <v>8</v>
      </c>
      <c r="B3840" t="s">
        <v>51</v>
      </c>
      <c r="C3840" s="12">
        <v>44901</v>
      </c>
      <c r="D3840">
        <v>3</v>
      </c>
    </row>
    <row r="3841" spans="1:5" x14ac:dyDescent="0.4">
      <c r="A3841" t="s">
        <v>8</v>
      </c>
      <c r="B3841" t="s">
        <v>65</v>
      </c>
      <c r="C3841" s="12">
        <v>44901</v>
      </c>
      <c r="D3841">
        <v>2.5</v>
      </c>
    </row>
    <row r="3842" spans="1:5" x14ac:dyDescent="0.4">
      <c r="A3842" t="s">
        <v>8</v>
      </c>
      <c r="B3842" t="s">
        <v>65</v>
      </c>
      <c r="C3842" s="12">
        <v>44907</v>
      </c>
      <c r="D3842">
        <v>2.5</v>
      </c>
    </row>
    <row r="3843" spans="1:5" x14ac:dyDescent="0.4">
      <c r="A3843" t="s">
        <v>8</v>
      </c>
      <c r="B3843" t="s">
        <v>63</v>
      </c>
      <c r="C3843" s="12">
        <v>44901</v>
      </c>
      <c r="D3843">
        <v>3</v>
      </c>
    </row>
    <row r="3844" spans="1:5" x14ac:dyDescent="0.4">
      <c r="A3844" t="s">
        <v>8</v>
      </c>
      <c r="B3844" t="s">
        <v>29</v>
      </c>
      <c r="C3844" s="12">
        <v>44901</v>
      </c>
      <c r="D3844">
        <v>3</v>
      </c>
      <c r="E3844">
        <v>9.5</v>
      </c>
    </row>
    <row r="3845" spans="1:5" x14ac:dyDescent="0.4">
      <c r="A3845" t="s">
        <v>8</v>
      </c>
      <c r="B3845" t="s">
        <v>65</v>
      </c>
      <c r="C3845" s="12">
        <v>44908</v>
      </c>
      <c r="D3845">
        <v>3</v>
      </c>
    </row>
    <row r="3846" spans="1:5" x14ac:dyDescent="0.4">
      <c r="A3846" t="s">
        <v>8</v>
      </c>
      <c r="B3846" t="s">
        <v>26</v>
      </c>
      <c r="C3846" s="12">
        <v>44901</v>
      </c>
      <c r="D3846">
        <v>3</v>
      </c>
      <c r="E3846">
        <v>10</v>
      </c>
    </row>
    <row r="3847" spans="1:5" x14ac:dyDescent="0.4">
      <c r="A3847" t="s">
        <v>8</v>
      </c>
      <c r="B3847" t="s">
        <v>63</v>
      </c>
      <c r="C3847" s="12">
        <v>44908</v>
      </c>
      <c r="D3847">
        <v>4</v>
      </c>
    </row>
    <row r="3848" spans="1:5" x14ac:dyDescent="0.4">
      <c r="A3848" t="s">
        <v>8</v>
      </c>
      <c r="B3848" t="s">
        <v>26</v>
      </c>
      <c r="C3848" s="12">
        <v>44901</v>
      </c>
      <c r="D3848">
        <v>4</v>
      </c>
      <c r="E3848">
        <v>10.5</v>
      </c>
    </row>
    <row r="3849" spans="1:5" x14ac:dyDescent="0.4">
      <c r="A3849" t="s">
        <v>8</v>
      </c>
      <c r="B3849" t="s">
        <v>51</v>
      </c>
      <c r="C3849" s="12">
        <v>44901</v>
      </c>
      <c r="D3849">
        <v>4</v>
      </c>
    </row>
    <row r="3850" spans="1:5" x14ac:dyDescent="0.4">
      <c r="A3850" t="s">
        <v>8</v>
      </c>
      <c r="B3850" t="s">
        <v>34</v>
      </c>
      <c r="C3850" s="12">
        <v>44901</v>
      </c>
      <c r="D3850">
        <v>4</v>
      </c>
      <c r="E3850">
        <v>9.6</v>
      </c>
    </row>
    <row r="3851" spans="1:5" x14ac:dyDescent="0.4">
      <c r="A3851" t="s">
        <v>8</v>
      </c>
      <c r="B3851" t="s">
        <v>34</v>
      </c>
      <c r="C3851" s="12">
        <v>44901</v>
      </c>
      <c r="D3851">
        <v>3</v>
      </c>
      <c r="E3851">
        <v>9.6</v>
      </c>
    </row>
    <row r="3852" spans="1:5" x14ac:dyDescent="0.4">
      <c r="A3852" t="s">
        <v>8</v>
      </c>
      <c r="B3852" t="s">
        <v>30</v>
      </c>
      <c r="C3852" s="12">
        <v>44901</v>
      </c>
      <c r="D3852">
        <v>3</v>
      </c>
      <c r="E3852">
        <v>10</v>
      </c>
    </row>
    <row r="3853" spans="1:5" x14ac:dyDescent="0.4">
      <c r="A3853" t="s">
        <v>8</v>
      </c>
      <c r="B3853" t="s">
        <v>64</v>
      </c>
      <c r="C3853" s="12">
        <v>44901</v>
      </c>
      <c r="D3853">
        <v>3.5</v>
      </c>
    </row>
    <row r="3854" spans="1:5" x14ac:dyDescent="0.4">
      <c r="A3854" t="s">
        <v>8</v>
      </c>
      <c r="B3854" t="s">
        <v>30</v>
      </c>
      <c r="C3854" s="12">
        <v>44901</v>
      </c>
      <c r="D3854">
        <v>4</v>
      </c>
      <c r="E3854">
        <v>9.6</v>
      </c>
    </row>
    <row r="3855" spans="1:5" x14ac:dyDescent="0.4">
      <c r="A3855" t="s">
        <v>8</v>
      </c>
      <c r="B3855" t="s">
        <v>30</v>
      </c>
      <c r="C3855" s="12">
        <v>44901</v>
      </c>
      <c r="D3855">
        <v>2</v>
      </c>
      <c r="E3855">
        <v>10</v>
      </c>
    </row>
    <row r="3856" spans="1:5" x14ac:dyDescent="0.4">
      <c r="A3856" t="s">
        <v>8</v>
      </c>
      <c r="B3856" t="s">
        <v>65</v>
      </c>
      <c r="C3856" s="12">
        <v>44908</v>
      </c>
      <c r="D3856">
        <v>3.5</v>
      </c>
    </row>
    <row r="3857" spans="1:4" x14ac:dyDescent="0.4">
      <c r="A3857" t="s">
        <v>8</v>
      </c>
      <c r="B3857" t="s">
        <v>65</v>
      </c>
      <c r="C3857" s="12">
        <v>44901</v>
      </c>
      <c r="D3857">
        <v>4</v>
      </c>
    </row>
    <row r="3858" spans="1:4" x14ac:dyDescent="0.4">
      <c r="A3858" t="s">
        <v>8</v>
      </c>
      <c r="B3858" t="s">
        <v>65</v>
      </c>
      <c r="C3858" s="12">
        <v>44901</v>
      </c>
      <c r="D3858">
        <v>3</v>
      </c>
    </row>
    <row r="3859" spans="1:4" x14ac:dyDescent="0.4">
      <c r="A3859" t="s">
        <v>8</v>
      </c>
      <c r="B3859" t="s">
        <v>65</v>
      </c>
      <c r="C3859" s="12">
        <v>44901</v>
      </c>
      <c r="D3859">
        <v>3</v>
      </c>
    </row>
    <row r="3860" spans="1:4" x14ac:dyDescent="0.4">
      <c r="A3860" t="s">
        <v>8</v>
      </c>
      <c r="B3860" t="s">
        <v>51</v>
      </c>
      <c r="C3860" s="12">
        <v>44901</v>
      </c>
      <c r="D3860">
        <v>3</v>
      </c>
    </row>
    <row r="3861" spans="1:4" x14ac:dyDescent="0.4">
      <c r="A3861" t="s">
        <v>8</v>
      </c>
      <c r="B3861" t="s">
        <v>41</v>
      </c>
      <c r="C3861" s="12">
        <v>44901</v>
      </c>
      <c r="D3861">
        <v>3.5</v>
      </c>
    </row>
    <row r="3862" spans="1:4" x14ac:dyDescent="0.4">
      <c r="A3862" t="s">
        <v>8</v>
      </c>
      <c r="B3862" t="s">
        <v>64</v>
      </c>
      <c r="C3862" s="12">
        <v>44901</v>
      </c>
      <c r="D3862">
        <v>2.5</v>
      </c>
    </row>
    <row r="3863" spans="1:4" x14ac:dyDescent="0.4">
      <c r="A3863" t="s">
        <v>8</v>
      </c>
      <c r="B3863" t="s">
        <v>65</v>
      </c>
      <c r="C3863" s="12">
        <v>44901</v>
      </c>
      <c r="D3863">
        <v>3.5</v>
      </c>
    </row>
    <row r="3864" spans="1:4" x14ac:dyDescent="0.4">
      <c r="A3864" t="s">
        <v>8</v>
      </c>
      <c r="B3864" t="s">
        <v>65</v>
      </c>
      <c r="C3864" s="12">
        <v>44901</v>
      </c>
      <c r="D3864">
        <v>2.5</v>
      </c>
    </row>
    <row r="3865" spans="1:4" x14ac:dyDescent="0.4">
      <c r="A3865" t="s">
        <v>8</v>
      </c>
      <c r="B3865" t="s">
        <v>65</v>
      </c>
      <c r="C3865" s="12">
        <v>44901</v>
      </c>
      <c r="D3865">
        <v>2.5</v>
      </c>
    </row>
    <row r="3866" spans="1:4" x14ac:dyDescent="0.4">
      <c r="A3866" t="s">
        <v>8</v>
      </c>
      <c r="B3866" t="s">
        <v>65</v>
      </c>
      <c r="C3866" s="12">
        <v>44901</v>
      </c>
      <c r="D3866">
        <v>2</v>
      </c>
    </row>
    <row r="3867" spans="1:4" x14ac:dyDescent="0.4">
      <c r="A3867" t="s">
        <v>8</v>
      </c>
      <c r="B3867" t="s">
        <v>64</v>
      </c>
      <c r="C3867" s="12">
        <v>44901</v>
      </c>
      <c r="D3867">
        <v>3</v>
      </c>
    </row>
    <row r="3868" spans="1:4" x14ac:dyDescent="0.4">
      <c r="A3868" t="s">
        <v>8</v>
      </c>
      <c r="B3868" t="s">
        <v>65</v>
      </c>
      <c r="C3868" s="12">
        <v>44901</v>
      </c>
      <c r="D3868">
        <v>2.5</v>
      </c>
    </row>
    <row r="3869" spans="1:4" x14ac:dyDescent="0.4">
      <c r="A3869" t="s">
        <v>8</v>
      </c>
      <c r="B3869" t="s">
        <v>64</v>
      </c>
      <c r="C3869" s="12">
        <v>44901</v>
      </c>
      <c r="D3869">
        <v>4</v>
      </c>
    </row>
    <row r="3870" spans="1:4" x14ac:dyDescent="0.4">
      <c r="A3870" t="s">
        <v>8</v>
      </c>
      <c r="B3870" t="s">
        <v>65</v>
      </c>
      <c r="C3870" s="12">
        <v>44901</v>
      </c>
      <c r="D3870">
        <v>2.5</v>
      </c>
    </row>
    <row r="3871" spans="1:4" x14ac:dyDescent="0.4">
      <c r="A3871" t="s">
        <v>8</v>
      </c>
      <c r="B3871" t="s">
        <v>65</v>
      </c>
      <c r="C3871" s="12">
        <v>44901</v>
      </c>
      <c r="D3871">
        <v>4</v>
      </c>
    </row>
    <row r="3872" spans="1:4" x14ac:dyDescent="0.4">
      <c r="A3872" t="s">
        <v>8</v>
      </c>
      <c r="B3872" t="s">
        <v>65</v>
      </c>
      <c r="C3872" s="12">
        <v>44907</v>
      </c>
      <c r="D3872">
        <v>3</v>
      </c>
    </row>
    <row r="3873" spans="1:5" x14ac:dyDescent="0.4">
      <c r="A3873" t="s">
        <v>8</v>
      </c>
      <c r="B3873" t="s">
        <v>65</v>
      </c>
      <c r="C3873" s="12">
        <v>44907</v>
      </c>
      <c r="D3873">
        <v>2.5</v>
      </c>
    </row>
    <row r="3874" spans="1:5" x14ac:dyDescent="0.4">
      <c r="A3874" t="s">
        <v>8</v>
      </c>
      <c r="B3874" t="s">
        <v>65</v>
      </c>
      <c r="C3874" s="12">
        <v>44907</v>
      </c>
      <c r="D3874">
        <v>3</v>
      </c>
    </row>
    <row r="3875" spans="1:5" x14ac:dyDescent="0.4">
      <c r="A3875" t="s">
        <v>8</v>
      </c>
      <c r="B3875" t="s">
        <v>51</v>
      </c>
      <c r="C3875" s="12">
        <v>44907</v>
      </c>
      <c r="D3875">
        <v>3</v>
      </c>
    </row>
    <row r="3876" spans="1:5" x14ac:dyDescent="0.4">
      <c r="A3876" t="s">
        <v>8</v>
      </c>
      <c r="B3876" t="s">
        <v>65</v>
      </c>
      <c r="C3876" s="12">
        <v>44907</v>
      </c>
      <c r="D3876">
        <v>4</v>
      </c>
    </row>
    <row r="3877" spans="1:5" x14ac:dyDescent="0.4">
      <c r="A3877" t="s">
        <v>8</v>
      </c>
      <c r="B3877" t="s">
        <v>51</v>
      </c>
      <c r="C3877" s="12">
        <v>44908</v>
      </c>
      <c r="D3877">
        <v>2</v>
      </c>
    </row>
    <row r="3878" spans="1:5" x14ac:dyDescent="0.4">
      <c r="A3878" t="s">
        <v>8</v>
      </c>
      <c r="B3878" t="s">
        <v>65</v>
      </c>
      <c r="C3878" s="12">
        <v>44908</v>
      </c>
      <c r="D3878">
        <v>4</v>
      </c>
    </row>
    <row r="3879" spans="1:5" x14ac:dyDescent="0.4">
      <c r="A3879" t="s">
        <v>8</v>
      </c>
      <c r="B3879" t="s">
        <v>51</v>
      </c>
      <c r="C3879" s="12">
        <v>44908</v>
      </c>
      <c r="D3879">
        <v>2</v>
      </c>
    </row>
    <row r="3880" spans="1:5" x14ac:dyDescent="0.4">
      <c r="A3880" t="s">
        <v>8</v>
      </c>
      <c r="B3880" t="s">
        <v>65</v>
      </c>
      <c r="C3880" s="12">
        <v>44907</v>
      </c>
      <c r="D3880">
        <v>2.5</v>
      </c>
    </row>
    <row r="3881" spans="1:5" x14ac:dyDescent="0.4">
      <c r="A3881" t="s">
        <v>8</v>
      </c>
      <c r="B3881" t="s">
        <v>51</v>
      </c>
      <c r="C3881" s="12">
        <v>44907</v>
      </c>
      <c r="D3881">
        <v>3</v>
      </c>
    </row>
    <row r="3882" spans="1:5" x14ac:dyDescent="0.4">
      <c r="A3882" t="s">
        <v>8</v>
      </c>
      <c r="B3882" t="s">
        <v>65</v>
      </c>
      <c r="C3882" s="12">
        <v>44907</v>
      </c>
      <c r="D3882">
        <v>2.5</v>
      </c>
    </row>
    <row r="3883" spans="1:5" x14ac:dyDescent="0.4">
      <c r="A3883" t="s">
        <v>8</v>
      </c>
      <c r="B3883" t="s">
        <v>51</v>
      </c>
      <c r="C3883" s="12">
        <v>44908</v>
      </c>
      <c r="D3883">
        <v>2.5</v>
      </c>
    </row>
    <row r="3884" spans="1:5" x14ac:dyDescent="0.4">
      <c r="A3884" t="s">
        <v>8</v>
      </c>
      <c r="B3884" t="s">
        <v>65</v>
      </c>
      <c r="C3884" s="12">
        <v>44907</v>
      </c>
      <c r="D3884">
        <v>4</v>
      </c>
    </row>
    <row r="3885" spans="1:5" x14ac:dyDescent="0.4">
      <c r="A3885" t="s">
        <v>8</v>
      </c>
      <c r="B3885" t="s">
        <v>65</v>
      </c>
      <c r="C3885" s="12">
        <v>44915</v>
      </c>
      <c r="D3885">
        <v>4</v>
      </c>
    </row>
    <row r="3886" spans="1:5" x14ac:dyDescent="0.4">
      <c r="A3886" t="s">
        <v>8</v>
      </c>
      <c r="B3886" t="s">
        <v>65</v>
      </c>
      <c r="C3886" s="12">
        <v>44907</v>
      </c>
      <c r="D3886">
        <v>2</v>
      </c>
    </row>
    <row r="3887" spans="1:5" x14ac:dyDescent="0.4">
      <c r="A3887" t="s">
        <v>8</v>
      </c>
      <c r="B3887" t="s">
        <v>29</v>
      </c>
      <c r="C3887" s="12">
        <v>44907</v>
      </c>
      <c r="D3887">
        <v>3</v>
      </c>
      <c r="E3887">
        <v>9.5</v>
      </c>
    </row>
    <row r="3888" spans="1:5" x14ac:dyDescent="0.4">
      <c r="A3888" t="s">
        <v>8</v>
      </c>
      <c r="B3888" t="s">
        <v>65</v>
      </c>
      <c r="C3888" s="12">
        <v>44908</v>
      </c>
      <c r="D3888">
        <v>3</v>
      </c>
    </row>
    <row r="3889" spans="1:5" x14ac:dyDescent="0.4">
      <c r="A3889" t="s">
        <v>8</v>
      </c>
      <c r="B3889" t="s">
        <v>30</v>
      </c>
      <c r="C3889" s="12">
        <v>44907</v>
      </c>
      <c r="D3889">
        <v>2.5</v>
      </c>
      <c r="E3889">
        <v>9</v>
      </c>
    </row>
    <row r="3890" spans="1:5" x14ac:dyDescent="0.4">
      <c r="A3890" t="s">
        <v>8</v>
      </c>
      <c r="B3890" t="s">
        <v>29</v>
      </c>
      <c r="C3890" s="12">
        <v>44907</v>
      </c>
      <c r="D3890">
        <v>3</v>
      </c>
      <c r="E3890">
        <v>9</v>
      </c>
    </row>
    <row r="3891" spans="1:5" x14ac:dyDescent="0.4">
      <c r="A3891" t="s">
        <v>8</v>
      </c>
      <c r="B3891" t="s">
        <v>65</v>
      </c>
      <c r="C3891" s="12">
        <v>44907</v>
      </c>
      <c r="D3891">
        <v>3.5</v>
      </c>
    </row>
    <row r="3892" spans="1:5" x14ac:dyDescent="0.4">
      <c r="A3892" t="s">
        <v>8</v>
      </c>
      <c r="B3892" t="s">
        <v>63</v>
      </c>
      <c r="C3892" s="12">
        <v>44907</v>
      </c>
      <c r="D3892">
        <v>4</v>
      </c>
    </row>
    <row r="3893" spans="1:5" x14ac:dyDescent="0.4">
      <c r="A3893" t="s">
        <v>8</v>
      </c>
      <c r="B3893" t="s">
        <v>65</v>
      </c>
      <c r="C3893" s="12">
        <v>44908</v>
      </c>
      <c r="D3893">
        <v>2</v>
      </c>
    </row>
    <row r="3894" spans="1:5" x14ac:dyDescent="0.4">
      <c r="A3894" t="s">
        <v>8</v>
      </c>
      <c r="B3894" t="s">
        <v>65</v>
      </c>
      <c r="C3894" s="12">
        <v>44907</v>
      </c>
      <c r="D3894">
        <v>2</v>
      </c>
    </row>
    <row r="3895" spans="1:5" x14ac:dyDescent="0.4">
      <c r="A3895" t="s">
        <v>8</v>
      </c>
      <c r="B3895" t="s">
        <v>63</v>
      </c>
      <c r="C3895" s="12">
        <v>44908</v>
      </c>
      <c r="D3895">
        <v>5</v>
      </c>
    </row>
    <row r="3896" spans="1:5" x14ac:dyDescent="0.4">
      <c r="A3896" t="s">
        <v>8</v>
      </c>
      <c r="B3896" t="s">
        <v>29</v>
      </c>
      <c r="C3896" s="12">
        <v>44907</v>
      </c>
      <c r="D3896">
        <v>3</v>
      </c>
      <c r="E3896">
        <v>8.8000000000000007</v>
      </c>
    </row>
    <row r="3897" spans="1:5" x14ac:dyDescent="0.4">
      <c r="A3897" t="s">
        <v>8</v>
      </c>
      <c r="B3897" t="s">
        <v>65</v>
      </c>
      <c r="C3897" s="12">
        <v>44907</v>
      </c>
      <c r="D3897">
        <v>2</v>
      </c>
    </row>
    <row r="3898" spans="1:5" x14ac:dyDescent="0.4">
      <c r="A3898" t="s">
        <v>8</v>
      </c>
      <c r="B3898" t="s">
        <v>63</v>
      </c>
      <c r="C3898" s="12">
        <v>44907</v>
      </c>
      <c r="D3898">
        <v>2</v>
      </c>
    </row>
    <row r="3899" spans="1:5" x14ac:dyDescent="0.4">
      <c r="A3899" t="s">
        <v>8</v>
      </c>
      <c r="B3899" t="s">
        <v>65</v>
      </c>
      <c r="C3899" s="12">
        <v>44915</v>
      </c>
      <c r="D3899">
        <v>5</v>
      </c>
    </row>
    <row r="3900" spans="1:5" x14ac:dyDescent="0.4">
      <c r="A3900" t="s">
        <v>8</v>
      </c>
      <c r="B3900" t="s">
        <v>65</v>
      </c>
      <c r="C3900" s="12">
        <v>44908</v>
      </c>
      <c r="D3900">
        <v>2</v>
      </c>
    </row>
    <row r="3901" spans="1:5" x14ac:dyDescent="0.4">
      <c r="A3901" t="s">
        <v>8</v>
      </c>
      <c r="B3901" t="s">
        <v>65</v>
      </c>
      <c r="C3901" s="12">
        <v>44908</v>
      </c>
      <c r="D3901">
        <v>4</v>
      </c>
    </row>
    <row r="3902" spans="1:5" x14ac:dyDescent="0.4">
      <c r="A3902" t="s">
        <v>8</v>
      </c>
      <c r="B3902" t="s">
        <v>65</v>
      </c>
      <c r="C3902" s="12">
        <v>44907</v>
      </c>
      <c r="D3902">
        <v>3</v>
      </c>
    </row>
    <row r="3903" spans="1:5" x14ac:dyDescent="0.4">
      <c r="A3903" t="s">
        <v>8</v>
      </c>
      <c r="B3903" t="s">
        <v>30</v>
      </c>
      <c r="C3903" s="12">
        <v>44907</v>
      </c>
      <c r="D3903">
        <v>3</v>
      </c>
      <c r="E3903">
        <v>9.8000000000000007</v>
      </c>
    </row>
    <row r="3904" spans="1:5" x14ac:dyDescent="0.4">
      <c r="A3904" t="s">
        <v>8</v>
      </c>
      <c r="B3904" t="s">
        <v>65</v>
      </c>
      <c r="C3904" s="12">
        <v>44907</v>
      </c>
      <c r="D3904">
        <v>2.5</v>
      </c>
    </row>
    <row r="3905" spans="1:4" x14ac:dyDescent="0.4">
      <c r="A3905" t="s">
        <v>8</v>
      </c>
      <c r="B3905" t="s">
        <v>63</v>
      </c>
      <c r="C3905" s="12">
        <v>44915</v>
      </c>
      <c r="D3905">
        <v>3.5</v>
      </c>
    </row>
    <row r="3906" spans="1:4" x14ac:dyDescent="0.4">
      <c r="A3906" t="s">
        <v>8</v>
      </c>
      <c r="B3906" t="s">
        <v>65</v>
      </c>
      <c r="C3906" s="12">
        <v>44908</v>
      </c>
      <c r="D3906">
        <v>2</v>
      </c>
    </row>
    <row r="3907" spans="1:4" x14ac:dyDescent="0.4">
      <c r="A3907" t="s">
        <v>8</v>
      </c>
      <c r="B3907" t="s">
        <v>65</v>
      </c>
      <c r="C3907" s="12">
        <v>44908</v>
      </c>
      <c r="D3907">
        <v>5</v>
      </c>
    </row>
    <row r="3908" spans="1:4" x14ac:dyDescent="0.4">
      <c r="A3908" t="s">
        <v>8</v>
      </c>
      <c r="B3908" t="s">
        <v>64</v>
      </c>
      <c r="C3908" s="12">
        <v>44907</v>
      </c>
      <c r="D3908">
        <v>4</v>
      </c>
    </row>
    <row r="3909" spans="1:4" x14ac:dyDescent="0.4">
      <c r="A3909" t="s">
        <v>8</v>
      </c>
      <c r="B3909" t="s">
        <v>64</v>
      </c>
      <c r="C3909" s="12">
        <v>44915</v>
      </c>
      <c r="D3909">
        <v>2</v>
      </c>
    </row>
    <row r="3910" spans="1:4" x14ac:dyDescent="0.4">
      <c r="A3910" t="s">
        <v>8</v>
      </c>
      <c r="B3910" t="s">
        <v>51</v>
      </c>
      <c r="C3910" s="12">
        <v>44915</v>
      </c>
      <c r="D3910">
        <v>3</v>
      </c>
    </row>
    <row r="3911" spans="1:4" x14ac:dyDescent="0.4">
      <c r="A3911" t="s">
        <v>8</v>
      </c>
      <c r="B3911" t="s">
        <v>64</v>
      </c>
      <c r="C3911" s="12">
        <v>44915</v>
      </c>
      <c r="D3911">
        <v>3</v>
      </c>
    </row>
    <row r="3912" spans="1:4" x14ac:dyDescent="0.4">
      <c r="A3912" t="s">
        <v>8</v>
      </c>
      <c r="B3912" t="s">
        <v>65</v>
      </c>
      <c r="C3912" s="12">
        <v>44907</v>
      </c>
      <c r="D3912">
        <v>2.5</v>
      </c>
    </row>
    <row r="3913" spans="1:4" x14ac:dyDescent="0.4">
      <c r="A3913" t="s">
        <v>8</v>
      </c>
      <c r="B3913" t="s">
        <v>65</v>
      </c>
      <c r="C3913" s="12">
        <v>44907</v>
      </c>
      <c r="D3913">
        <v>3</v>
      </c>
    </row>
    <row r="3914" spans="1:4" x14ac:dyDescent="0.4">
      <c r="A3914" t="s">
        <v>8</v>
      </c>
      <c r="B3914" t="s">
        <v>65</v>
      </c>
      <c r="C3914" s="12">
        <v>44907</v>
      </c>
      <c r="D3914">
        <v>3</v>
      </c>
    </row>
    <row r="3915" spans="1:4" x14ac:dyDescent="0.4">
      <c r="A3915" t="s">
        <v>8</v>
      </c>
      <c r="B3915" t="s">
        <v>51</v>
      </c>
      <c r="C3915" s="12">
        <v>44915</v>
      </c>
      <c r="D3915">
        <v>4</v>
      </c>
    </row>
    <row r="3916" spans="1:4" x14ac:dyDescent="0.4">
      <c r="A3916" t="s">
        <v>8</v>
      </c>
      <c r="B3916" t="s">
        <v>63</v>
      </c>
      <c r="C3916" s="12">
        <v>44907</v>
      </c>
      <c r="D3916">
        <v>3</v>
      </c>
    </row>
    <row r="3917" spans="1:4" x14ac:dyDescent="0.4">
      <c r="A3917" t="s">
        <v>8</v>
      </c>
      <c r="B3917" t="s">
        <v>65</v>
      </c>
      <c r="C3917" s="12">
        <v>44915</v>
      </c>
      <c r="D3917">
        <v>3</v>
      </c>
    </row>
    <row r="3918" spans="1:4" x14ac:dyDescent="0.4">
      <c r="A3918" t="s">
        <v>8</v>
      </c>
      <c r="B3918" t="s">
        <v>51</v>
      </c>
      <c r="C3918" s="12">
        <v>44907</v>
      </c>
      <c r="D3918">
        <v>2</v>
      </c>
    </row>
    <row r="3919" spans="1:4" x14ac:dyDescent="0.4">
      <c r="A3919" t="s">
        <v>8</v>
      </c>
      <c r="B3919" t="s">
        <v>51</v>
      </c>
      <c r="C3919" s="12">
        <v>44908</v>
      </c>
      <c r="D3919">
        <v>4</v>
      </c>
    </row>
    <row r="3920" spans="1:4" x14ac:dyDescent="0.4">
      <c r="A3920" t="s">
        <v>8</v>
      </c>
      <c r="B3920" t="s">
        <v>65</v>
      </c>
      <c r="C3920" s="12">
        <v>44915</v>
      </c>
      <c r="D3920">
        <v>3.5</v>
      </c>
    </row>
    <row r="3921" spans="1:5" x14ac:dyDescent="0.4">
      <c r="A3921" t="s">
        <v>8</v>
      </c>
      <c r="B3921" t="s">
        <v>25</v>
      </c>
      <c r="C3921" s="12">
        <v>44907</v>
      </c>
      <c r="D3921">
        <v>2</v>
      </c>
    </row>
    <row r="3922" spans="1:5" x14ac:dyDescent="0.4">
      <c r="A3922" t="s">
        <v>8</v>
      </c>
      <c r="B3922" t="s">
        <v>65</v>
      </c>
      <c r="C3922" s="12">
        <v>44907</v>
      </c>
      <c r="D3922">
        <v>3</v>
      </c>
    </row>
    <row r="3923" spans="1:5" x14ac:dyDescent="0.4">
      <c r="A3923" t="s">
        <v>8</v>
      </c>
      <c r="B3923" t="s">
        <v>29</v>
      </c>
      <c r="C3923" s="12">
        <v>44907</v>
      </c>
      <c r="D3923">
        <v>3</v>
      </c>
      <c r="E3923">
        <v>9.5</v>
      </c>
    </row>
    <row r="3924" spans="1:5" x14ac:dyDescent="0.4">
      <c r="A3924" t="s">
        <v>8</v>
      </c>
      <c r="B3924" t="s">
        <v>65</v>
      </c>
      <c r="C3924" s="12">
        <v>44915</v>
      </c>
      <c r="D3924">
        <v>2</v>
      </c>
    </row>
    <row r="3925" spans="1:5" x14ac:dyDescent="0.4">
      <c r="A3925" t="s">
        <v>8</v>
      </c>
      <c r="B3925" t="s">
        <v>41</v>
      </c>
      <c r="C3925" s="12">
        <v>44908</v>
      </c>
      <c r="D3925">
        <v>2.5</v>
      </c>
    </row>
    <row r="3926" spans="1:5" x14ac:dyDescent="0.4">
      <c r="A3926" t="s">
        <v>8</v>
      </c>
      <c r="B3926" t="s">
        <v>41</v>
      </c>
      <c r="C3926" s="12">
        <v>44908</v>
      </c>
      <c r="D3926">
        <v>2</v>
      </c>
    </row>
    <row r="3927" spans="1:5" x14ac:dyDescent="0.4">
      <c r="A3927" t="s">
        <v>8</v>
      </c>
      <c r="B3927" t="s">
        <v>65</v>
      </c>
      <c r="C3927" s="12">
        <v>44915</v>
      </c>
      <c r="D3927">
        <v>2.5</v>
      </c>
    </row>
    <row r="3928" spans="1:5" x14ac:dyDescent="0.4">
      <c r="A3928" t="s">
        <v>8</v>
      </c>
      <c r="B3928" t="s">
        <v>65</v>
      </c>
      <c r="C3928" s="12">
        <v>44907</v>
      </c>
      <c r="D3928">
        <v>3</v>
      </c>
    </row>
    <row r="3929" spans="1:5" x14ac:dyDescent="0.4">
      <c r="A3929" t="s">
        <v>8</v>
      </c>
      <c r="B3929" t="s">
        <v>65</v>
      </c>
      <c r="C3929" s="12">
        <v>44915</v>
      </c>
      <c r="D3929">
        <v>3</v>
      </c>
    </row>
    <row r="3930" spans="1:5" x14ac:dyDescent="0.4">
      <c r="A3930" t="s">
        <v>8</v>
      </c>
      <c r="B3930" t="s">
        <v>65</v>
      </c>
      <c r="C3930" s="12">
        <v>44907</v>
      </c>
      <c r="D3930">
        <v>4</v>
      </c>
    </row>
    <row r="3931" spans="1:5" x14ac:dyDescent="0.4">
      <c r="A3931" t="s">
        <v>8</v>
      </c>
      <c r="B3931" t="s">
        <v>29</v>
      </c>
      <c r="C3931" s="12">
        <v>44908</v>
      </c>
      <c r="D3931">
        <v>3</v>
      </c>
      <c r="E3931">
        <v>9.5</v>
      </c>
    </row>
    <row r="3932" spans="1:5" x14ac:dyDescent="0.4">
      <c r="A3932" t="s">
        <v>8</v>
      </c>
      <c r="B3932" t="s">
        <v>65</v>
      </c>
      <c r="C3932" s="12">
        <v>44907</v>
      </c>
      <c r="D3932">
        <v>2.5</v>
      </c>
    </row>
    <row r="3933" spans="1:5" x14ac:dyDescent="0.4">
      <c r="A3933" t="s">
        <v>8</v>
      </c>
      <c r="B3933" t="s">
        <v>63</v>
      </c>
      <c r="C3933" s="12">
        <v>44915</v>
      </c>
      <c r="D3933">
        <v>2.5</v>
      </c>
    </row>
    <row r="3934" spans="1:5" x14ac:dyDescent="0.4">
      <c r="A3934" t="s">
        <v>8</v>
      </c>
      <c r="B3934" t="s">
        <v>65</v>
      </c>
      <c r="C3934" s="12">
        <v>44915</v>
      </c>
      <c r="D3934">
        <v>4</v>
      </c>
    </row>
    <row r="3935" spans="1:5" x14ac:dyDescent="0.4">
      <c r="A3935" t="s">
        <v>8</v>
      </c>
      <c r="B3935" t="s">
        <v>63</v>
      </c>
      <c r="C3935" s="12">
        <v>44915</v>
      </c>
      <c r="D3935">
        <v>3.5</v>
      </c>
    </row>
    <row r="3936" spans="1:5" x14ac:dyDescent="0.4">
      <c r="A3936" t="s">
        <v>8</v>
      </c>
      <c r="B3936" t="s">
        <v>28</v>
      </c>
      <c r="C3936" s="12">
        <v>44915</v>
      </c>
      <c r="D3936">
        <v>3</v>
      </c>
      <c r="E3936">
        <v>8.1999999999999993</v>
      </c>
    </row>
    <row r="3937" spans="1:5" x14ac:dyDescent="0.4">
      <c r="A3937" t="s">
        <v>8</v>
      </c>
      <c r="B3937" t="s">
        <v>65</v>
      </c>
      <c r="C3937" s="12">
        <v>44915</v>
      </c>
      <c r="D3937">
        <v>3.5</v>
      </c>
    </row>
    <row r="3938" spans="1:5" x14ac:dyDescent="0.4">
      <c r="A3938" t="s">
        <v>8</v>
      </c>
      <c r="B3938" t="s">
        <v>63</v>
      </c>
      <c r="C3938" s="12">
        <v>44915</v>
      </c>
      <c r="D3938">
        <v>3</v>
      </c>
    </row>
    <row r="3939" spans="1:5" x14ac:dyDescent="0.4">
      <c r="A3939" t="s">
        <v>8</v>
      </c>
      <c r="B3939" t="s">
        <v>63</v>
      </c>
      <c r="C3939" s="12">
        <v>44915</v>
      </c>
      <c r="D3939">
        <v>3</v>
      </c>
    </row>
    <row r="3940" spans="1:5" x14ac:dyDescent="0.4">
      <c r="A3940" t="s">
        <v>8</v>
      </c>
      <c r="B3940" t="s">
        <v>65</v>
      </c>
      <c r="C3940" s="12">
        <v>44915</v>
      </c>
      <c r="D3940">
        <v>5</v>
      </c>
    </row>
    <row r="3941" spans="1:5" x14ac:dyDescent="0.4">
      <c r="A3941" t="s">
        <v>8</v>
      </c>
      <c r="B3941" t="s">
        <v>65</v>
      </c>
      <c r="C3941" s="12">
        <v>44915</v>
      </c>
      <c r="D3941">
        <v>2.5</v>
      </c>
    </row>
    <row r="3942" spans="1:5" x14ac:dyDescent="0.4">
      <c r="A3942" t="s">
        <v>8</v>
      </c>
      <c r="B3942" t="s">
        <v>30</v>
      </c>
      <c r="C3942" s="12">
        <v>44915</v>
      </c>
      <c r="D3942">
        <v>4</v>
      </c>
      <c r="E3942">
        <v>9.5</v>
      </c>
    </row>
    <row r="3943" spans="1:5" x14ac:dyDescent="0.4">
      <c r="A3943" t="s">
        <v>8</v>
      </c>
      <c r="B3943" t="s">
        <v>63</v>
      </c>
      <c r="C3943" s="12">
        <v>44915</v>
      </c>
      <c r="D3943">
        <v>3</v>
      </c>
    </row>
    <row r="3944" spans="1:5" x14ac:dyDescent="0.4">
      <c r="A3944" t="s">
        <v>8</v>
      </c>
      <c r="B3944" t="s">
        <v>65</v>
      </c>
      <c r="C3944" s="12">
        <v>44915</v>
      </c>
      <c r="D3944">
        <v>3</v>
      </c>
    </row>
    <row r="3945" spans="1:5" x14ac:dyDescent="0.4">
      <c r="A3945" t="s">
        <v>8</v>
      </c>
      <c r="B3945" t="s">
        <v>63</v>
      </c>
      <c r="C3945" s="12">
        <v>44915</v>
      </c>
      <c r="D3945">
        <v>2</v>
      </c>
    </row>
    <row r="3946" spans="1:5" x14ac:dyDescent="0.4">
      <c r="A3946" t="s">
        <v>8</v>
      </c>
      <c r="B3946" t="s">
        <v>64</v>
      </c>
      <c r="C3946" s="12">
        <v>44915</v>
      </c>
      <c r="D3946">
        <v>3</v>
      </c>
    </row>
    <row r="3947" spans="1:5" x14ac:dyDescent="0.4">
      <c r="A3947" t="s">
        <v>8</v>
      </c>
      <c r="B3947" t="s">
        <v>65</v>
      </c>
      <c r="C3947" s="12">
        <v>44915</v>
      </c>
      <c r="D3947">
        <v>4</v>
      </c>
    </row>
    <row r="3948" spans="1:5" x14ac:dyDescent="0.4">
      <c r="A3948" t="s">
        <v>8</v>
      </c>
      <c r="B3948" t="s">
        <v>63</v>
      </c>
      <c r="C3948" s="12">
        <v>44915</v>
      </c>
      <c r="D3948">
        <v>2.5</v>
      </c>
    </row>
    <row r="3949" spans="1:5" x14ac:dyDescent="0.4">
      <c r="A3949" t="s">
        <v>8</v>
      </c>
      <c r="B3949" t="s">
        <v>65</v>
      </c>
      <c r="C3949" s="12">
        <v>44915</v>
      </c>
      <c r="D3949">
        <v>5</v>
      </c>
    </row>
    <row r="3950" spans="1:5" x14ac:dyDescent="0.4">
      <c r="A3950" t="s">
        <v>8</v>
      </c>
      <c r="B3950" t="s">
        <v>65</v>
      </c>
      <c r="C3950" s="12">
        <v>44915</v>
      </c>
      <c r="D3950">
        <v>3.5</v>
      </c>
    </row>
    <row r="3951" spans="1:5" x14ac:dyDescent="0.4">
      <c r="A3951" t="s">
        <v>8</v>
      </c>
      <c r="B3951" t="s">
        <v>51</v>
      </c>
      <c r="C3951" s="12">
        <v>44915</v>
      </c>
      <c r="D3951">
        <v>3.5</v>
      </c>
    </row>
    <row r="3952" spans="1:5" x14ac:dyDescent="0.4">
      <c r="A3952" t="s">
        <v>8</v>
      </c>
      <c r="B3952" t="s">
        <v>65</v>
      </c>
      <c r="C3952" s="12">
        <v>44915</v>
      </c>
      <c r="D3952">
        <v>3</v>
      </c>
    </row>
    <row r="3953" spans="1:5" x14ac:dyDescent="0.4">
      <c r="A3953" t="s">
        <v>8</v>
      </c>
      <c r="B3953" t="s">
        <v>65</v>
      </c>
      <c r="C3953" s="12">
        <v>44915</v>
      </c>
      <c r="D3953">
        <v>3.5</v>
      </c>
    </row>
    <row r="3954" spans="1:5" x14ac:dyDescent="0.4">
      <c r="A3954" t="s">
        <v>8</v>
      </c>
      <c r="B3954" t="s">
        <v>65</v>
      </c>
      <c r="C3954" s="12">
        <v>44915</v>
      </c>
      <c r="D3954">
        <v>3</v>
      </c>
    </row>
    <row r="3955" spans="1:5" x14ac:dyDescent="0.4">
      <c r="A3955" t="s">
        <v>8</v>
      </c>
      <c r="B3955" t="s">
        <v>65</v>
      </c>
      <c r="C3955" s="12">
        <v>44915</v>
      </c>
      <c r="D3955">
        <v>3.5</v>
      </c>
    </row>
    <row r="3956" spans="1:5" x14ac:dyDescent="0.4">
      <c r="A3956" t="s">
        <v>8</v>
      </c>
      <c r="B3956" t="s">
        <v>65</v>
      </c>
      <c r="C3956" s="12">
        <v>44915</v>
      </c>
      <c r="D3956">
        <v>2.5</v>
      </c>
    </row>
    <row r="3957" spans="1:5" x14ac:dyDescent="0.4">
      <c r="A3957" t="s">
        <v>8</v>
      </c>
      <c r="B3957" t="s">
        <v>65</v>
      </c>
      <c r="C3957" s="12">
        <v>44915</v>
      </c>
      <c r="D3957">
        <v>3.5</v>
      </c>
    </row>
    <row r="3958" spans="1:5" x14ac:dyDescent="0.4">
      <c r="A3958" t="s">
        <v>8</v>
      </c>
      <c r="B3958" t="s">
        <v>64</v>
      </c>
      <c r="C3958" s="12">
        <v>44915</v>
      </c>
      <c r="D3958">
        <v>4</v>
      </c>
    </row>
    <row r="3959" spans="1:5" x14ac:dyDescent="0.4">
      <c r="A3959" t="s">
        <v>8</v>
      </c>
      <c r="B3959" t="s">
        <v>51</v>
      </c>
      <c r="C3959" s="12">
        <v>44915</v>
      </c>
      <c r="D3959">
        <v>5</v>
      </c>
    </row>
    <row r="3960" spans="1:5" x14ac:dyDescent="0.4">
      <c r="A3960" t="s">
        <v>8</v>
      </c>
      <c r="B3960" t="s">
        <v>65</v>
      </c>
      <c r="C3960" s="12">
        <v>44915</v>
      </c>
      <c r="D3960">
        <v>3</v>
      </c>
    </row>
    <row r="3961" spans="1:5" x14ac:dyDescent="0.4">
      <c r="A3961" t="s">
        <v>8</v>
      </c>
      <c r="B3961" t="s">
        <v>63</v>
      </c>
      <c r="C3961" s="12">
        <v>44915</v>
      </c>
      <c r="D3961">
        <v>4</v>
      </c>
    </row>
    <row r="3962" spans="1:5" x14ac:dyDescent="0.4">
      <c r="A3962" t="s">
        <v>8</v>
      </c>
      <c r="B3962" t="s">
        <v>65</v>
      </c>
      <c r="C3962" s="12">
        <v>44915</v>
      </c>
      <c r="D3962">
        <v>2.5</v>
      </c>
    </row>
    <row r="3963" spans="1:5" x14ac:dyDescent="0.4">
      <c r="A3963" t="s">
        <v>8</v>
      </c>
      <c r="B3963" t="s">
        <v>51</v>
      </c>
      <c r="C3963" s="12">
        <v>44915</v>
      </c>
      <c r="D3963">
        <v>3</v>
      </c>
    </row>
    <row r="3964" spans="1:5" x14ac:dyDescent="0.4">
      <c r="A3964" t="s">
        <v>8</v>
      </c>
      <c r="B3964" t="s">
        <v>65</v>
      </c>
      <c r="C3964" s="12">
        <v>44915</v>
      </c>
      <c r="D3964">
        <v>2.5</v>
      </c>
    </row>
    <row r="3965" spans="1:5" x14ac:dyDescent="0.4">
      <c r="A3965" t="s">
        <v>8</v>
      </c>
      <c r="B3965" t="s">
        <v>65</v>
      </c>
      <c r="C3965" s="12">
        <v>44915</v>
      </c>
      <c r="D3965">
        <v>2.5</v>
      </c>
    </row>
    <row r="3966" spans="1:5" x14ac:dyDescent="0.4">
      <c r="A3966" t="s">
        <v>8</v>
      </c>
      <c r="B3966" t="s">
        <v>65</v>
      </c>
      <c r="C3966" s="12">
        <v>44915</v>
      </c>
      <c r="D3966">
        <v>4</v>
      </c>
    </row>
    <row r="3967" spans="1:5" x14ac:dyDescent="0.4">
      <c r="A3967" t="s">
        <v>8</v>
      </c>
      <c r="B3967" t="s">
        <v>30</v>
      </c>
      <c r="C3967" s="12">
        <v>44922</v>
      </c>
      <c r="D3967">
        <v>4</v>
      </c>
      <c r="E3967">
        <v>9.5</v>
      </c>
    </row>
    <row r="3968" spans="1:5" x14ac:dyDescent="0.4">
      <c r="A3968" t="s">
        <v>8</v>
      </c>
      <c r="B3968" t="s">
        <v>65</v>
      </c>
      <c r="C3968" s="12">
        <v>44915</v>
      </c>
      <c r="D3968">
        <v>3</v>
      </c>
    </row>
    <row r="3969" spans="1:5" x14ac:dyDescent="0.4">
      <c r="A3969" t="s">
        <v>8</v>
      </c>
      <c r="B3969" t="s">
        <v>29</v>
      </c>
      <c r="C3969" s="12">
        <v>44915</v>
      </c>
      <c r="D3969">
        <v>4</v>
      </c>
      <c r="E3969">
        <v>8.5</v>
      </c>
    </row>
    <row r="3970" spans="1:5" x14ac:dyDescent="0.4">
      <c r="A3970" t="s">
        <v>8</v>
      </c>
      <c r="B3970" t="s">
        <v>30</v>
      </c>
      <c r="C3970" s="12">
        <v>44915</v>
      </c>
      <c r="D3970">
        <v>3</v>
      </c>
      <c r="E3970">
        <v>11.3</v>
      </c>
    </row>
    <row r="3971" spans="1:5" x14ac:dyDescent="0.4">
      <c r="A3971" t="s">
        <v>8</v>
      </c>
      <c r="B3971" t="s">
        <v>51</v>
      </c>
      <c r="C3971" s="12">
        <v>44915</v>
      </c>
      <c r="D3971">
        <v>3</v>
      </c>
    </row>
    <row r="3972" spans="1:5" x14ac:dyDescent="0.4">
      <c r="A3972" t="s">
        <v>8</v>
      </c>
      <c r="B3972" t="s">
        <v>65</v>
      </c>
      <c r="C3972" s="12">
        <v>44915</v>
      </c>
      <c r="D3972">
        <v>3</v>
      </c>
    </row>
    <row r="3973" spans="1:5" x14ac:dyDescent="0.4">
      <c r="A3973" t="s">
        <v>8</v>
      </c>
      <c r="B3973" t="s">
        <v>65</v>
      </c>
      <c r="C3973" s="12">
        <v>44915</v>
      </c>
      <c r="D3973">
        <v>4</v>
      </c>
    </row>
    <row r="3974" spans="1:5" x14ac:dyDescent="0.4">
      <c r="A3974" t="s">
        <v>8</v>
      </c>
      <c r="B3974" t="s">
        <v>32</v>
      </c>
      <c r="C3974" s="12">
        <v>44915</v>
      </c>
      <c r="D3974">
        <v>4</v>
      </c>
      <c r="E3974">
        <v>9</v>
      </c>
    </row>
    <row r="3975" spans="1:5" x14ac:dyDescent="0.4">
      <c r="A3975" t="s">
        <v>8</v>
      </c>
      <c r="B3975" t="s">
        <v>29</v>
      </c>
      <c r="C3975" s="12">
        <v>44915</v>
      </c>
      <c r="D3975">
        <v>3.5</v>
      </c>
      <c r="E3975">
        <v>9.5</v>
      </c>
    </row>
    <row r="3976" spans="1:5" x14ac:dyDescent="0.4">
      <c r="A3976" t="s">
        <v>8</v>
      </c>
      <c r="B3976" t="s">
        <v>41</v>
      </c>
      <c r="C3976" s="12">
        <v>44915</v>
      </c>
      <c r="D3976">
        <v>3</v>
      </c>
    </row>
    <row r="3977" spans="1:5" x14ac:dyDescent="0.4">
      <c r="A3977" t="s">
        <v>8</v>
      </c>
      <c r="B3977" t="s">
        <v>27</v>
      </c>
      <c r="C3977" s="12">
        <v>44915</v>
      </c>
      <c r="D3977">
        <v>5</v>
      </c>
      <c r="E3977">
        <v>9.5</v>
      </c>
    </row>
    <row r="3978" spans="1:5" x14ac:dyDescent="0.4">
      <c r="A3978" t="s">
        <v>8</v>
      </c>
      <c r="B3978" t="s">
        <v>28</v>
      </c>
      <c r="C3978" s="12">
        <v>44915</v>
      </c>
      <c r="D3978">
        <v>2</v>
      </c>
      <c r="E3978">
        <v>8.1999999999999993</v>
      </c>
    </row>
    <row r="3979" spans="1:5" x14ac:dyDescent="0.4">
      <c r="A3979" t="s">
        <v>8</v>
      </c>
      <c r="B3979" t="s">
        <v>65</v>
      </c>
      <c r="C3979" s="12">
        <v>44915</v>
      </c>
      <c r="D3979">
        <v>2</v>
      </c>
    </row>
    <row r="3980" spans="1:5" x14ac:dyDescent="0.4">
      <c r="A3980" t="s">
        <v>8</v>
      </c>
      <c r="B3980" t="s">
        <v>65</v>
      </c>
      <c r="C3980" s="12">
        <v>44915</v>
      </c>
      <c r="D3980">
        <v>2.5</v>
      </c>
    </row>
    <row r="3981" spans="1:5" x14ac:dyDescent="0.4">
      <c r="A3981" t="s">
        <v>8</v>
      </c>
      <c r="B3981" t="s">
        <v>30</v>
      </c>
      <c r="C3981" s="12">
        <v>44915</v>
      </c>
      <c r="D3981">
        <v>5</v>
      </c>
      <c r="E3981">
        <v>9</v>
      </c>
    </row>
    <row r="3982" spans="1:5" x14ac:dyDescent="0.4">
      <c r="A3982" t="s">
        <v>8</v>
      </c>
      <c r="B3982" t="s">
        <v>30</v>
      </c>
      <c r="C3982" s="12">
        <v>44915</v>
      </c>
      <c r="D3982">
        <v>3</v>
      </c>
      <c r="E3982">
        <v>10</v>
      </c>
    </row>
    <row r="3983" spans="1:5" x14ac:dyDescent="0.4">
      <c r="A3983" t="s">
        <v>8</v>
      </c>
      <c r="B3983" t="s">
        <v>65</v>
      </c>
      <c r="C3983" s="12">
        <v>44915</v>
      </c>
      <c r="D3983">
        <v>4</v>
      </c>
    </row>
    <row r="3984" spans="1:5" x14ac:dyDescent="0.4">
      <c r="A3984" t="s">
        <v>8</v>
      </c>
      <c r="B3984" t="s">
        <v>27</v>
      </c>
      <c r="C3984" s="12">
        <v>44915</v>
      </c>
      <c r="D3984">
        <v>3</v>
      </c>
      <c r="E3984">
        <v>9</v>
      </c>
    </row>
    <row r="3985" spans="1:5" x14ac:dyDescent="0.4">
      <c r="A3985" t="s">
        <v>8</v>
      </c>
      <c r="B3985" t="s">
        <v>63</v>
      </c>
      <c r="C3985" s="12">
        <v>44915</v>
      </c>
      <c r="D3985">
        <v>4</v>
      </c>
    </row>
    <row r="3986" spans="1:5" x14ac:dyDescent="0.4">
      <c r="A3986" t="s">
        <v>8</v>
      </c>
      <c r="B3986" t="s">
        <v>65</v>
      </c>
      <c r="C3986" s="12">
        <v>44915</v>
      </c>
      <c r="D3986">
        <v>2</v>
      </c>
    </row>
    <row r="3987" spans="1:5" x14ac:dyDescent="0.4">
      <c r="A3987" t="s">
        <v>8</v>
      </c>
      <c r="B3987" t="s">
        <v>65</v>
      </c>
      <c r="C3987" s="12">
        <v>44915</v>
      </c>
      <c r="D3987">
        <v>3.5</v>
      </c>
    </row>
    <row r="3988" spans="1:5" x14ac:dyDescent="0.4">
      <c r="A3988" t="s">
        <v>8</v>
      </c>
      <c r="B3988" t="s">
        <v>30</v>
      </c>
      <c r="C3988" s="12">
        <v>44922</v>
      </c>
      <c r="D3988">
        <v>5</v>
      </c>
    </row>
    <row r="3989" spans="1:5" x14ac:dyDescent="0.4">
      <c r="A3989" t="s">
        <v>8</v>
      </c>
      <c r="B3989" t="s">
        <v>64</v>
      </c>
      <c r="C3989" s="12">
        <v>44915</v>
      </c>
      <c r="D3989">
        <v>3</v>
      </c>
    </row>
    <row r="3990" spans="1:5" x14ac:dyDescent="0.4">
      <c r="A3990" t="s">
        <v>8</v>
      </c>
      <c r="B3990" t="s">
        <v>65</v>
      </c>
      <c r="C3990" s="12">
        <v>44922</v>
      </c>
      <c r="D3990">
        <v>5</v>
      </c>
    </row>
    <row r="3991" spans="1:5" x14ac:dyDescent="0.4">
      <c r="A3991" t="s">
        <v>8</v>
      </c>
      <c r="B3991" t="s">
        <v>63</v>
      </c>
      <c r="C3991" s="12">
        <v>44915</v>
      </c>
      <c r="D3991">
        <v>4</v>
      </c>
    </row>
    <row r="3992" spans="1:5" x14ac:dyDescent="0.4">
      <c r="A3992" t="s">
        <v>8</v>
      </c>
      <c r="B3992" t="s">
        <v>65</v>
      </c>
      <c r="C3992" s="12">
        <v>44922</v>
      </c>
      <c r="D3992">
        <v>2.5</v>
      </c>
    </row>
    <row r="3993" spans="1:5" x14ac:dyDescent="0.4">
      <c r="A3993" t="s">
        <v>8</v>
      </c>
      <c r="B3993" t="s">
        <v>51</v>
      </c>
      <c r="C3993" s="12">
        <v>44922</v>
      </c>
      <c r="D3993">
        <v>5</v>
      </c>
    </row>
    <row r="3994" spans="1:5" x14ac:dyDescent="0.4">
      <c r="A3994" t="s">
        <v>8</v>
      </c>
      <c r="B3994" t="s">
        <v>65</v>
      </c>
      <c r="C3994" s="12">
        <v>44922</v>
      </c>
      <c r="D3994">
        <v>4</v>
      </c>
    </row>
    <row r="3995" spans="1:5" x14ac:dyDescent="0.4">
      <c r="A3995" t="s">
        <v>8</v>
      </c>
      <c r="B3995" t="s">
        <v>29</v>
      </c>
      <c r="C3995" s="12">
        <v>44922</v>
      </c>
      <c r="D3995">
        <v>3</v>
      </c>
      <c r="E3995">
        <v>9</v>
      </c>
    </row>
    <row r="3996" spans="1:5" x14ac:dyDescent="0.4">
      <c r="A3996" t="s">
        <v>8</v>
      </c>
      <c r="B3996" t="s">
        <v>59</v>
      </c>
      <c r="C3996" s="12">
        <v>44922</v>
      </c>
      <c r="D3996">
        <v>6</v>
      </c>
      <c r="E3996">
        <v>0</v>
      </c>
    </row>
    <row r="3997" spans="1:5" x14ac:dyDescent="0.4">
      <c r="A3997" t="s">
        <v>8</v>
      </c>
      <c r="B3997" t="s">
        <v>63</v>
      </c>
      <c r="C3997" s="12">
        <v>44922</v>
      </c>
      <c r="D3997">
        <v>2.5</v>
      </c>
    </row>
    <row r="3998" spans="1:5" x14ac:dyDescent="0.4">
      <c r="A3998" t="s">
        <v>8</v>
      </c>
      <c r="B3998" t="s">
        <v>53</v>
      </c>
      <c r="C3998" s="12">
        <v>44922</v>
      </c>
      <c r="D3998">
        <v>6</v>
      </c>
      <c r="E3998">
        <v>0</v>
      </c>
    </row>
    <row r="3999" spans="1:5" x14ac:dyDescent="0.4">
      <c r="A3999" t="s">
        <v>8</v>
      </c>
      <c r="B3999" t="s">
        <v>63</v>
      </c>
      <c r="C3999" s="12">
        <v>44922</v>
      </c>
      <c r="D3999">
        <v>3</v>
      </c>
    </row>
    <row r="4000" spans="1:5" x14ac:dyDescent="0.4">
      <c r="A4000" t="s">
        <v>8</v>
      </c>
      <c r="B4000" t="s">
        <v>65</v>
      </c>
      <c r="C4000" s="12">
        <v>44922</v>
      </c>
      <c r="D4000">
        <v>2.5</v>
      </c>
    </row>
    <row r="4001" spans="1:5" x14ac:dyDescent="0.4">
      <c r="A4001" t="s">
        <v>8</v>
      </c>
      <c r="B4001" t="s">
        <v>52</v>
      </c>
      <c r="C4001" s="12">
        <v>44922</v>
      </c>
      <c r="D4001">
        <v>5</v>
      </c>
      <c r="E4001">
        <v>0</v>
      </c>
    </row>
    <row r="4002" spans="1:5" x14ac:dyDescent="0.4">
      <c r="A4002" t="s">
        <v>8</v>
      </c>
      <c r="B4002" t="s">
        <v>65</v>
      </c>
      <c r="C4002" s="12">
        <v>44922</v>
      </c>
      <c r="D4002">
        <v>3</v>
      </c>
    </row>
    <row r="4003" spans="1:5" x14ac:dyDescent="0.4">
      <c r="A4003" t="s">
        <v>8</v>
      </c>
      <c r="B4003" t="s">
        <v>34</v>
      </c>
      <c r="C4003" s="12">
        <v>44922</v>
      </c>
      <c r="D4003">
        <v>3</v>
      </c>
      <c r="E4003">
        <v>10</v>
      </c>
    </row>
    <row r="4004" spans="1:5" x14ac:dyDescent="0.4">
      <c r="A4004" t="s">
        <v>8</v>
      </c>
      <c r="B4004" t="s">
        <v>51</v>
      </c>
      <c r="C4004" s="12">
        <v>44922</v>
      </c>
      <c r="D4004">
        <v>4</v>
      </c>
    </row>
    <row r="4005" spans="1:5" x14ac:dyDescent="0.4">
      <c r="A4005" t="s">
        <v>8</v>
      </c>
      <c r="B4005" t="s">
        <v>63</v>
      </c>
      <c r="C4005" s="12">
        <v>44922</v>
      </c>
      <c r="D4005">
        <v>5</v>
      </c>
    </row>
    <row r="4006" spans="1:5" x14ac:dyDescent="0.4">
      <c r="A4006" t="s">
        <v>8</v>
      </c>
      <c r="B4006" t="s">
        <v>65</v>
      </c>
      <c r="C4006" s="12">
        <v>44922</v>
      </c>
      <c r="D4006">
        <v>3</v>
      </c>
    </row>
    <row r="4007" spans="1:5" x14ac:dyDescent="0.4">
      <c r="A4007" t="s">
        <v>8</v>
      </c>
      <c r="B4007" t="s">
        <v>64</v>
      </c>
      <c r="C4007" s="12">
        <v>44922</v>
      </c>
      <c r="D4007">
        <v>3.5</v>
      </c>
    </row>
    <row r="4008" spans="1:5" x14ac:dyDescent="0.4">
      <c r="A4008" t="s">
        <v>8</v>
      </c>
      <c r="B4008" t="s">
        <v>65</v>
      </c>
      <c r="C4008" s="12">
        <v>44922</v>
      </c>
      <c r="D4008">
        <v>2.5</v>
      </c>
    </row>
    <row r="4009" spans="1:5" x14ac:dyDescent="0.4">
      <c r="A4009" t="s">
        <v>8</v>
      </c>
      <c r="B4009" t="s">
        <v>25</v>
      </c>
      <c r="C4009" s="12">
        <v>44922</v>
      </c>
      <c r="D4009">
        <v>2.5</v>
      </c>
      <c r="E4009">
        <v>9</v>
      </c>
    </row>
    <row r="4010" spans="1:5" x14ac:dyDescent="0.4">
      <c r="A4010" t="s">
        <v>8</v>
      </c>
      <c r="B4010" t="s">
        <v>51</v>
      </c>
      <c r="C4010" s="12">
        <v>44922</v>
      </c>
      <c r="D4010">
        <v>3</v>
      </c>
    </row>
    <row r="4011" spans="1:5" x14ac:dyDescent="0.4">
      <c r="A4011" t="s">
        <v>8</v>
      </c>
      <c r="B4011" t="s">
        <v>65</v>
      </c>
      <c r="C4011" s="12">
        <v>44922</v>
      </c>
      <c r="D4011">
        <v>3</v>
      </c>
    </row>
    <row r="4012" spans="1:5" x14ac:dyDescent="0.4">
      <c r="A4012" t="s">
        <v>8</v>
      </c>
      <c r="B4012" t="s">
        <v>65</v>
      </c>
      <c r="C4012" s="12">
        <v>44922</v>
      </c>
      <c r="D4012">
        <v>3</v>
      </c>
    </row>
    <row r="4013" spans="1:5" x14ac:dyDescent="0.4">
      <c r="A4013" t="s">
        <v>8</v>
      </c>
      <c r="B4013" t="s">
        <v>65</v>
      </c>
      <c r="C4013" s="12">
        <v>44922</v>
      </c>
      <c r="D4013">
        <v>2.5</v>
      </c>
    </row>
    <row r="4014" spans="1:5" x14ac:dyDescent="0.4">
      <c r="A4014" t="s">
        <v>8</v>
      </c>
      <c r="B4014" t="s">
        <v>51</v>
      </c>
      <c r="C4014" s="12">
        <v>44922</v>
      </c>
      <c r="D4014">
        <v>2</v>
      </c>
    </row>
    <row r="4015" spans="1:5" x14ac:dyDescent="0.4">
      <c r="A4015" t="s">
        <v>8</v>
      </c>
      <c r="B4015" t="s">
        <v>28</v>
      </c>
      <c r="C4015" s="12">
        <v>44922</v>
      </c>
      <c r="D4015">
        <v>3</v>
      </c>
      <c r="E4015">
        <v>9.6</v>
      </c>
    </row>
    <row r="4016" spans="1:5" x14ac:dyDescent="0.4">
      <c r="A4016" t="s">
        <v>8</v>
      </c>
      <c r="B4016" t="s">
        <v>65</v>
      </c>
      <c r="C4016" s="12">
        <v>44922</v>
      </c>
      <c r="D4016">
        <v>5</v>
      </c>
    </row>
    <row r="4017" spans="1:5" x14ac:dyDescent="0.4">
      <c r="A4017" t="s">
        <v>8</v>
      </c>
      <c r="B4017" t="s">
        <v>30</v>
      </c>
      <c r="C4017" s="12">
        <v>44922</v>
      </c>
      <c r="D4017">
        <v>3</v>
      </c>
      <c r="E4017">
        <v>10</v>
      </c>
    </row>
    <row r="4018" spans="1:5" x14ac:dyDescent="0.4">
      <c r="A4018" t="s">
        <v>8</v>
      </c>
      <c r="B4018" t="s">
        <v>65</v>
      </c>
      <c r="C4018" s="12">
        <v>44922</v>
      </c>
      <c r="D4018">
        <v>3</v>
      </c>
    </row>
    <row r="4019" spans="1:5" x14ac:dyDescent="0.4">
      <c r="A4019" t="s">
        <v>8</v>
      </c>
      <c r="B4019" t="s">
        <v>65</v>
      </c>
      <c r="C4019" s="12">
        <v>44922</v>
      </c>
      <c r="D4019">
        <v>2.5</v>
      </c>
    </row>
    <row r="4020" spans="1:5" x14ac:dyDescent="0.4">
      <c r="A4020" t="s">
        <v>8</v>
      </c>
      <c r="B4020" t="s">
        <v>30</v>
      </c>
      <c r="C4020" s="12">
        <v>44922</v>
      </c>
      <c r="D4020">
        <v>3</v>
      </c>
      <c r="E4020">
        <v>9.6</v>
      </c>
    </row>
    <row r="4021" spans="1:5" x14ac:dyDescent="0.4">
      <c r="A4021" t="s">
        <v>8</v>
      </c>
      <c r="B4021" t="s">
        <v>65</v>
      </c>
      <c r="C4021" s="12">
        <v>44922</v>
      </c>
      <c r="D4021">
        <v>3.5</v>
      </c>
    </row>
    <row r="4022" spans="1:5" x14ac:dyDescent="0.4">
      <c r="A4022" t="s">
        <v>8</v>
      </c>
      <c r="B4022" t="s">
        <v>51</v>
      </c>
      <c r="C4022" s="12">
        <v>44922</v>
      </c>
      <c r="D4022">
        <v>3</v>
      </c>
    </row>
    <row r="4023" spans="1:5" x14ac:dyDescent="0.4">
      <c r="A4023" t="s">
        <v>8</v>
      </c>
      <c r="B4023" t="s">
        <v>65</v>
      </c>
      <c r="C4023" s="12">
        <v>44922</v>
      </c>
      <c r="D4023">
        <v>4</v>
      </c>
    </row>
    <row r="4024" spans="1:5" x14ac:dyDescent="0.4">
      <c r="A4024" t="s">
        <v>8</v>
      </c>
      <c r="B4024" t="s">
        <v>63</v>
      </c>
      <c r="C4024" s="12">
        <v>44922</v>
      </c>
      <c r="D4024">
        <v>4</v>
      </c>
    </row>
    <row r="4025" spans="1:5" x14ac:dyDescent="0.4">
      <c r="A4025" t="s">
        <v>8</v>
      </c>
      <c r="B4025" t="s">
        <v>64</v>
      </c>
      <c r="C4025" s="12">
        <v>44922</v>
      </c>
      <c r="D4025">
        <v>2</v>
      </c>
    </row>
    <row r="4026" spans="1:5" x14ac:dyDescent="0.4">
      <c r="A4026" t="s">
        <v>8</v>
      </c>
      <c r="B4026" t="s">
        <v>64</v>
      </c>
      <c r="C4026" s="12">
        <v>44922</v>
      </c>
      <c r="D4026">
        <v>3</v>
      </c>
    </row>
    <row r="4027" spans="1:5" x14ac:dyDescent="0.4">
      <c r="A4027" t="s">
        <v>8</v>
      </c>
      <c r="B4027" t="s">
        <v>65</v>
      </c>
      <c r="C4027" s="12">
        <v>44922</v>
      </c>
      <c r="D4027">
        <v>3</v>
      </c>
    </row>
    <row r="4028" spans="1:5" x14ac:dyDescent="0.4">
      <c r="A4028" t="s">
        <v>8</v>
      </c>
      <c r="B4028" t="s">
        <v>41</v>
      </c>
      <c r="C4028" s="12">
        <v>44922</v>
      </c>
      <c r="D4028">
        <v>2.5</v>
      </c>
    </row>
    <row r="4029" spans="1:5" x14ac:dyDescent="0.4">
      <c r="A4029" t="s">
        <v>8</v>
      </c>
      <c r="B4029" t="s">
        <v>63</v>
      </c>
      <c r="C4029" s="12">
        <v>44922</v>
      </c>
      <c r="D4029">
        <v>2</v>
      </c>
    </row>
    <row r="4030" spans="1:5" x14ac:dyDescent="0.4">
      <c r="A4030" t="s">
        <v>8</v>
      </c>
      <c r="B4030" t="s">
        <v>65</v>
      </c>
      <c r="C4030" s="12">
        <v>44922</v>
      </c>
      <c r="D4030">
        <v>3</v>
      </c>
    </row>
    <row r="4031" spans="1:5" x14ac:dyDescent="0.4">
      <c r="A4031" t="s">
        <v>8</v>
      </c>
      <c r="B4031" t="s">
        <v>63</v>
      </c>
      <c r="C4031" s="12">
        <v>44922</v>
      </c>
      <c r="D4031">
        <v>3</v>
      </c>
    </row>
    <row r="4032" spans="1:5" x14ac:dyDescent="0.4">
      <c r="A4032" t="s">
        <v>8</v>
      </c>
      <c r="B4032" t="s">
        <v>65</v>
      </c>
      <c r="C4032" s="12">
        <v>44922</v>
      </c>
      <c r="D4032">
        <v>2.5</v>
      </c>
    </row>
    <row r="4033" spans="1:5" x14ac:dyDescent="0.4">
      <c r="A4033" t="s">
        <v>8</v>
      </c>
      <c r="B4033" t="s">
        <v>65</v>
      </c>
      <c r="C4033" s="12">
        <v>44922</v>
      </c>
      <c r="D4033">
        <v>3</v>
      </c>
    </row>
    <row r="4034" spans="1:5" x14ac:dyDescent="0.4">
      <c r="A4034" t="s">
        <v>8</v>
      </c>
      <c r="B4034" t="s">
        <v>51</v>
      </c>
      <c r="C4034" s="12">
        <v>44922</v>
      </c>
      <c r="D4034">
        <v>3</v>
      </c>
    </row>
    <row r="4035" spans="1:5" x14ac:dyDescent="0.4">
      <c r="A4035" t="s">
        <v>8</v>
      </c>
      <c r="B4035" t="s">
        <v>51</v>
      </c>
      <c r="C4035" s="12">
        <v>44922</v>
      </c>
      <c r="D4035">
        <v>2.5</v>
      </c>
    </row>
    <row r="4036" spans="1:5" x14ac:dyDescent="0.4">
      <c r="A4036" t="s">
        <v>8</v>
      </c>
      <c r="B4036" t="s">
        <v>52</v>
      </c>
      <c r="C4036" s="12">
        <v>44958</v>
      </c>
      <c r="D4036">
        <v>4</v>
      </c>
      <c r="E4036">
        <v>0</v>
      </c>
    </row>
    <row r="4037" spans="1:5" x14ac:dyDescent="0.4">
      <c r="A4037" t="s">
        <v>8</v>
      </c>
      <c r="B4037" t="s">
        <v>51</v>
      </c>
      <c r="C4037" s="12">
        <v>44958</v>
      </c>
      <c r="D4037">
        <v>3.5</v>
      </c>
    </row>
    <row r="4038" spans="1:5" x14ac:dyDescent="0.4">
      <c r="A4038" t="s">
        <v>8</v>
      </c>
      <c r="B4038" t="s">
        <v>31</v>
      </c>
      <c r="C4038" s="12">
        <v>44958</v>
      </c>
      <c r="D4038">
        <v>2.5</v>
      </c>
      <c r="E4038">
        <v>9.6</v>
      </c>
    </row>
    <row r="4039" spans="1:5" x14ac:dyDescent="0.4">
      <c r="A4039" t="s">
        <v>8</v>
      </c>
      <c r="B4039" t="s">
        <v>26</v>
      </c>
      <c r="C4039" s="12">
        <v>44958</v>
      </c>
      <c r="D4039">
        <v>2.5</v>
      </c>
      <c r="E4039">
        <v>9.6</v>
      </c>
    </row>
    <row r="4040" spans="1:5" x14ac:dyDescent="0.4">
      <c r="A4040" t="s">
        <v>8</v>
      </c>
      <c r="B4040" t="s">
        <v>65</v>
      </c>
      <c r="C4040" s="12">
        <v>44958</v>
      </c>
      <c r="D4040">
        <v>3</v>
      </c>
    </row>
    <row r="4041" spans="1:5" x14ac:dyDescent="0.4">
      <c r="A4041" t="s">
        <v>8</v>
      </c>
      <c r="B4041" t="s">
        <v>51</v>
      </c>
      <c r="C4041" s="12">
        <v>44958</v>
      </c>
      <c r="D4041">
        <v>5</v>
      </c>
    </row>
    <row r="4042" spans="1:5" x14ac:dyDescent="0.4">
      <c r="A4042" t="s">
        <v>8</v>
      </c>
      <c r="B4042" t="s">
        <v>51</v>
      </c>
      <c r="C4042" s="12">
        <v>44958</v>
      </c>
      <c r="D4042">
        <v>4</v>
      </c>
    </row>
    <row r="4043" spans="1:5" x14ac:dyDescent="0.4">
      <c r="A4043" t="s">
        <v>8</v>
      </c>
      <c r="B4043" t="s">
        <v>65</v>
      </c>
      <c r="C4043" s="12">
        <v>44958</v>
      </c>
      <c r="D4043">
        <v>3</v>
      </c>
    </row>
    <row r="4044" spans="1:5" x14ac:dyDescent="0.4">
      <c r="A4044" t="s">
        <v>8</v>
      </c>
      <c r="B4044" t="s">
        <v>30</v>
      </c>
      <c r="C4044" s="12">
        <v>44958</v>
      </c>
      <c r="D4044">
        <v>3</v>
      </c>
      <c r="E4044">
        <v>10</v>
      </c>
    </row>
    <row r="4045" spans="1:5" x14ac:dyDescent="0.4">
      <c r="A4045" t="s">
        <v>8</v>
      </c>
      <c r="B4045" t="s">
        <v>63</v>
      </c>
      <c r="C4045" s="12">
        <v>44958</v>
      </c>
      <c r="D4045">
        <v>3</v>
      </c>
    </row>
    <row r="4046" spans="1:5" x14ac:dyDescent="0.4">
      <c r="A4046" t="s">
        <v>8</v>
      </c>
      <c r="B4046" t="s">
        <v>63</v>
      </c>
      <c r="C4046" s="12">
        <v>44958</v>
      </c>
      <c r="D4046">
        <v>5</v>
      </c>
    </row>
    <row r="4047" spans="1:5" x14ac:dyDescent="0.4">
      <c r="A4047" t="s">
        <v>8</v>
      </c>
      <c r="B4047" t="s">
        <v>65</v>
      </c>
      <c r="C4047" s="12">
        <v>44958</v>
      </c>
      <c r="D4047">
        <v>3.5</v>
      </c>
    </row>
    <row r="4048" spans="1:5" x14ac:dyDescent="0.4">
      <c r="A4048" t="s">
        <v>8</v>
      </c>
      <c r="B4048" t="s">
        <v>65</v>
      </c>
      <c r="C4048" s="12">
        <v>44958</v>
      </c>
      <c r="D4048">
        <v>4</v>
      </c>
    </row>
    <row r="4049" spans="1:5" x14ac:dyDescent="0.4">
      <c r="A4049" t="s">
        <v>8</v>
      </c>
      <c r="B4049" t="s">
        <v>65</v>
      </c>
      <c r="C4049" s="12">
        <v>44958</v>
      </c>
      <c r="D4049">
        <v>2.5</v>
      </c>
    </row>
    <row r="4050" spans="1:5" x14ac:dyDescent="0.4">
      <c r="A4050" t="s">
        <v>8</v>
      </c>
      <c r="B4050" t="s">
        <v>28</v>
      </c>
      <c r="C4050" s="12">
        <v>44958</v>
      </c>
      <c r="D4050">
        <v>5</v>
      </c>
      <c r="E4050">
        <v>8.1999999999999993</v>
      </c>
    </row>
    <row r="4051" spans="1:5" x14ac:dyDescent="0.4">
      <c r="A4051" t="s">
        <v>8</v>
      </c>
      <c r="B4051" t="s">
        <v>63</v>
      </c>
      <c r="C4051" s="12">
        <v>44958</v>
      </c>
      <c r="D4051">
        <v>3</v>
      </c>
    </row>
    <row r="4052" spans="1:5" x14ac:dyDescent="0.4">
      <c r="A4052" t="s">
        <v>8</v>
      </c>
      <c r="B4052" t="s">
        <v>51</v>
      </c>
      <c r="C4052" s="12">
        <v>44958</v>
      </c>
      <c r="D4052">
        <v>5</v>
      </c>
    </row>
    <row r="4053" spans="1:5" x14ac:dyDescent="0.4">
      <c r="A4053" t="s">
        <v>8</v>
      </c>
      <c r="B4053" t="s">
        <v>65</v>
      </c>
      <c r="C4053" s="12">
        <v>44958</v>
      </c>
      <c r="D4053">
        <v>3</v>
      </c>
    </row>
    <row r="4054" spans="1:5" x14ac:dyDescent="0.4">
      <c r="A4054" t="s">
        <v>8</v>
      </c>
      <c r="B4054" t="s">
        <v>65</v>
      </c>
      <c r="C4054" s="12">
        <v>44958</v>
      </c>
      <c r="D4054">
        <v>3</v>
      </c>
    </row>
    <row r="4055" spans="1:5" x14ac:dyDescent="0.4">
      <c r="A4055" t="s">
        <v>8</v>
      </c>
      <c r="B4055" t="s">
        <v>65</v>
      </c>
      <c r="C4055" s="12">
        <v>44958</v>
      </c>
      <c r="D4055">
        <v>5</v>
      </c>
    </row>
    <row r="4056" spans="1:5" x14ac:dyDescent="0.4">
      <c r="A4056" t="s">
        <v>8</v>
      </c>
      <c r="B4056" t="s">
        <v>65</v>
      </c>
      <c r="C4056" s="12">
        <v>44958</v>
      </c>
      <c r="D4056">
        <v>4</v>
      </c>
    </row>
    <row r="4057" spans="1:5" x14ac:dyDescent="0.4">
      <c r="A4057" t="s">
        <v>8</v>
      </c>
      <c r="B4057" t="s">
        <v>65</v>
      </c>
      <c r="C4057" s="12">
        <v>44958</v>
      </c>
      <c r="D4057">
        <v>3</v>
      </c>
    </row>
    <row r="4058" spans="1:5" x14ac:dyDescent="0.4">
      <c r="A4058" t="s">
        <v>8</v>
      </c>
      <c r="B4058" t="s">
        <v>65</v>
      </c>
      <c r="C4058" s="12">
        <v>44958</v>
      </c>
      <c r="D4058">
        <v>2.5</v>
      </c>
    </row>
    <row r="4059" spans="1:5" x14ac:dyDescent="0.4">
      <c r="A4059" t="s">
        <v>8</v>
      </c>
      <c r="B4059" t="s">
        <v>65</v>
      </c>
      <c r="C4059" s="12">
        <v>44958</v>
      </c>
      <c r="D4059">
        <v>2</v>
      </c>
    </row>
    <row r="4060" spans="1:5" x14ac:dyDescent="0.4">
      <c r="A4060" t="s">
        <v>8</v>
      </c>
      <c r="B4060" t="s">
        <v>65</v>
      </c>
      <c r="C4060" s="12">
        <v>44958</v>
      </c>
      <c r="D4060">
        <v>4</v>
      </c>
    </row>
    <row r="4061" spans="1:5" x14ac:dyDescent="0.4">
      <c r="A4061" t="s">
        <v>8</v>
      </c>
      <c r="B4061" t="s">
        <v>51</v>
      </c>
      <c r="C4061" s="12">
        <v>44958</v>
      </c>
      <c r="D4061">
        <v>3</v>
      </c>
    </row>
    <row r="4062" spans="1:5" x14ac:dyDescent="0.4">
      <c r="A4062" t="s">
        <v>8</v>
      </c>
      <c r="B4062" t="s">
        <v>63</v>
      </c>
      <c r="C4062" s="12">
        <v>44958</v>
      </c>
      <c r="D4062">
        <v>3</v>
      </c>
    </row>
    <row r="4063" spans="1:5" x14ac:dyDescent="0.4">
      <c r="A4063" t="s">
        <v>8</v>
      </c>
      <c r="B4063" t="s">
        <v>51</v>
      </c>
      <c r="C4063" s="12">
        <v>44958</v>
      </c>
      <c r="D4063">
        <v>3</v>
      </c>
    </row>
    <row r="4064" spans="1:5" x14ac:dyDescent="0.4">
      <c r="A4064" t="s">
        <v>8</v>
      </c>
      <c r="B4064" t="s">
        <v>29</v>
      </c>
      <c r="C4064" s="12">
        <v>44958</v>
      </c>
      <c r="D4064">
        <v>3</v>
      </c>
      <c r="E4064">
        <v>9</v>
      </c>
    </row>
    <row r="4065" spans="1:5" x14ac:dyDescent="0.4">
      <c r="A4065" t="s">
        <v>8</v>
      </c>
      <c r="B4065" t="s">
        <v>65</v>
      </c>
      <c r="C4065" s="12">
        <v>44958</v>
      </c>
      <c r="D4065">
        <v>5</v>
      </c>
    </row>
    <row r="4066" spans="1:5" x14ac:dyDescent="0.4">
      <c r="A4066" t="s">
        <v>8</v>
      </c>
      <c r="B4066" t="s">
        <v>51</v>
      </c>
      <c r="C4066" s="12">
        <v>44958</v>
      </c>
      <c r="D4066">
        <v>5</v>
      </c>
    </row>
    <row r="4067" spans="1:5" x14ac:dyDescent="0.4">
      <c r="A4067" t="s">
        <v>8</v>
      </c>
      <c r="B4067" t="s">
        <v>65</v>
      </c>
      <c r="C4067" s="12">
        <v>44958</v>
      </c>
      <c r="D4067">
        <v>3</v>
      </c>
    </row>
    <row r="4068" spans="1:5" x14ac:dyDescent="0.4">
      <c r="A4068" t="s">
        <v>8</v>
      </c>
      <c r="B4068" t="s">
        <v>63</v>
      </c>
      <c r="C4068" s="12">
        <v>44958</v>
      </c>
      <c r="D4068">
        <v>4</v>
      </c>
    </row>
    <row r="4069" spans="1:5" x14ac:dyDescent="0.4">
      <c r="A4069" t="s">
        <v>8</v>
      </c>
      <c r="B4069" t="s">
        <v>41</v>
      </c>
      <c r="C4069" s="12">
        <v>44958</v>
      </c>
      <c r="D4069">
        <v>2.5</v>
      </c>
    </row>
    <row r="4070" spans="1:5" x14ac:dyDescent="0.4">
      <c r="A4070" t="s">
        <v>8</v>
      </c>
      <c r="B4070" t="s">
        <v>63</v>
      </c>
      <c r="C4070" s="12">
        <v>44958</v>
      </c>
      <c r="D4070">
        <v>3.5</v>
      </c>
    </row>
    <row r="4071" spans="1:5" x14ac:dyDescent="0.4">
      <c r="A4071" t="s">
        <v>8</v>
      </c>
      <c r="B4071" t="s">
        <v>65</v>
      </c>
      <c r="C4071" s="12">
        <v>44958</v>
      </c>
      <c r="D4071">
        <v>2.5</v>
      </c>
    </row>
    <row r="4072" spans="1:5" x14ac:dyDescent="0.4">
      <c r="A4072" t="s">
        <v>8</v>
      </c>
      <c r="B4072" t="s">
        <v>65</v>
      </c>
      <c r="C4072" s="12">
        <v>44958</v>
      </c>
      <c r="D4072">
        <v>2.5</v>
      </c>
    </row>
    <row r="4073" spans="1:5" x14ac:dyDescent="0.4">
      <c r="A4073" t="s">
        <v>8</v>
      </c>
      <c r="B4073" t="s">
        <v>65</v>
      </c>
      <c r="C4073" s="12">
        <v>44958</v>
      </c>
      <c r="D4073">
        <v>4</v>
      </c>
    </row>
    <row r="4074" spans="1:5" x14ac:dyDescent="0.4">
      <c r="A4074" t="s">
        <v>8</v>
      </c>
      <c r="B4074" t="s">
        <v>65</v>
      </c>
      <c r="C4074" s="12">
        <v>44958</v>
      </c>
      <c r="D4074">
        <v>3</v>
      </c>
    </row>
    <row r="4075" spans="1:5" x14ac:dyDescent="0.4">
      <c r="A4075" t="s">
        <v>8</v>
      </c>
      <c r="B4075" t="s">
        <v>51</v>
      </c>
      <c r="C4075" s="12">
        <v>44958</v>
      </c>
      <c r="D4075">
        <v>2</v>
      </c>
    </row>
    <row r="4076" spans="1:5" x14ac:dyDescent="0.4">
      <c r="A4076" t="s">
        <v>8</v>
      </c>
      <c r="B4076" t="s">
        <v>51</v>
      </c>
      <c r="C4076" s="12">
        <v>44958</v>
      </c>
      <c r="D4076">
        <v>3</v>
      </c>
    </row>
    <row r="4077" spans="1:5" x14ac:dyDescent="0.4">
      <c r="A4077" t="s">
        <v>8</v>
      </c>
      <c r="B4077" t="s">
        <v>63</v>
      </c>
      <c r="C4077" s="12">
        <v>44958</v>
      </c>
      <c r="D4077">
        <v>4</v>
      </c>
    </row>
    <row r="4078" spans="1:5" x14ac:dyDescent="0.4">
      <c r="A4078" t="s">
        <v>8</v>
      </c>
      <c r="B4078" t="s">
        <v>63</v>
      </c>
      <c r="C4078" s="12">
        <v>44958</v>
      </c>
      <c r="D4078">
        <v>2.5</v>
      </c>
    </row>
    <row r="4079" spans="1:5" x14ac:dyDescent="0.4">
      <c r="A4079" t="s">
        <v>8</v>
      </c>
      <c r="B4079" t="s">
        <v>30</v>
      </c>
      <c r="C4079" s="12">
        <v>44958</v>
      </c>
      <c r="D4079">
        <v>2.5</v>
      </c>
      <c r="E4079">
        <v>9.6</v>
      </c>
    </row>
    <row r="4080" spans="1:5" x14ac:dyDescent="0.4">
      <c r="A4080" t="s">
        <v>8</v>
      </c>
      <c r="B4080" t="s">
        <v>64</v>
      </c>
      <c r="C4080" s="12">
        <v>44958</v>
      </c>
      <c r="D4080">
        <v>4</v>
      </c>
    </row>
    <row r="4081" spans="1:5" x14ac:dyDescent="0.4">
      <c r="A4081" t="s">
        <v>8</v>
      </c>
      <c r="B4081" t="s">
        <v>65</v>
      </c>
      <c r="C4081" s="12">
        <v>44958</v>
      </c>
      <c r="D4081">
        <v>3.5</v>
      </c>
    </row>
    <row r="4082" spans="1:5" x14ac:dyDescent="0.4">
      <c r="A4082" t="s">
        <v>8</v>
      </c>
      <c r="B4082" t="s">
        <v>65</v>
      </c>
      <c r="C4082" s="12">
        <v>44958</v>
      </c>
      <c r="D4082">
        <v>4</v>
      </c>
    </row>
    <row r="4083" spans="1:5" x14ac:dyDescent="0.4">
      <c r="A4083" t="s">
        <v>8</v>
      </c>
      <c r="B4083" t="s">
        <v>65</v>
      </c>
      <c r="C4083" s="12">
        <v>44958</v>
      </c>
      <c r="D4083">
        <v>3</v>
      </c>
    </row>
    <row r="4084" spans="1:5" x14ac:dyDescent="0.4">
      <c r="A4084" t="s">
        <v>8</v>
      </c>
      <c r="B4084" t="s">
        <v>27</v>
      </c>
      <c r="C4084" s="12">
        <v>44958</v>
      </c>
      <c r="D4084">
        <v>3</v>
      </c>
      <c r="E4084">
        <v>9</v>
      </c>
    </row>
    <row r="4085" spans="1:5" x14ac:dyDescent="0.4">
      <c r="A4085" t="s">
        <v>8</v>
      </c>
      <c r="B4085" t="s">
        <v>65</v>
      </c>
      <c r="C4085" s="12">
        <v>44958</v>
      </c>
      <c r="D4085">
        <v>2</v>
      </c>
    </row>
    <row r="4086" spans="1:5" x14ac:dyDescent="0.4">
      <c r="A4086" t="s">
        <v>8</v>
      </c>
      <c r="B4086" t="s">
        <v>51</v>
      </c>
      <c r="C4086" s="12">
        <v>44958</v>
      </c>
      <c r="D4086">
        <v>3</v>
      </c>
    </row>
    <row r="4087" spans="1:5" x14ac:dyDescent="0.4">
      <c r="A4087" t="s">
        <v>8</v>
      </c>
      <c r="B4087" t="s">
        <v>65</v>
      </c>
      <c r="C4087" s="12">
        <v>44958</v>
      </c>
      <c r="D4087">
        <v>2.5</v>
      </c>
    </row>
    <row r="4088" spans="1:5" x14ac:dyDescent="0.4">
      <c r="A4088" t="s">
        <v>8</v>
      </c>
      <c r="B4088" t="s">
        <v>65</v>
      </c>
      <c r="C4088" s="12">
        <v>44958</v>
      </c>
      <c r="D4088">
        <v>2.5</v>
      </c>
    </row>
    <row r="4089" spans="1:5" x14ac:dyDescent="0.4">
      <c r="A4089" t="s">
        <v>8</v>
      </c>
      <c r="B4089" t="s">
        <v>51</v>
      </c>
      <c r="C4089" s="12">
        <v>44958</v>
      </c>
      <c r="D4089">
        <v>4</v>
      </c>
    </row>
    <row r="4090" spans="1:5" x14ac:dyDescent="0.4">
      <c r="A4090" t="s">
        <v>8</v>
      </c>
      <c r="B4090" t="s">
        <v>51</v>
      </c>
      <c r="C4090" s="12">
        <v>44958</v>
      </c>
      <c r="D4090">
        <v>3</v>
      </c>
    </row>
    <row r="4091" spans="1:5" x14ac:dyDescent="0.4">
      <c r="A4091" t="s">
        <v>8</v>
      </c>
      <c r="B4091" t="s">
        <v>51</v>
      </c>
      <c r="C4091" s="12">
        <v>44958</v>
      </c>
      <c r="D4091">
        <v>2.5</v>
      </c>
    </row>
    <row r="4092" spans="1:5" x14ac:dyDescent="0.4">
      <c r="A4092" t="s">
        <v>8</v>
      </c>
      <c r="B4092" t="s">
        <v>65</v>
      </c>
      <c r="C4092" s="12">
        <v>44958</v>
      </c>
      <c r="D4092">
        <v>2.5</v>
      </c>
    </row>
    <row r="4093" spans="1:5" x14ac:dyDescent="0.4">
      <c r="A4093" t="s">
        <v>8</v>
      </c>
      <c r="B4093" t="s">
        <v>65</v>
      </c>
      <c r="C4093" s="12">
        <v>44958</v>
      </c>
      <c r="D4093">
        <v>4</v>
      </c>
    </row>
    <row r="4094" spans="1:5" x14ac:dyDescent="0.4">
      <c r="A4094" t="s">
        <v>8</v>
      </c>
      <c r="B4094" t="s">
        <v>63</v>
      </c>
      <c r="C4094" s="12">
        <v>44958</v>
      </c>
      <c r="D4094">
        <v>5</v>
      </c>
    </row>
    <row r="4095" spans="1:5" x14ac:dyDescent="0.4">
      <c r="A4095" t="s">
        <v>8</v>
      </c>
      <c r="B4095" t="s">
        <v>65</v>
      </c>
      <c r="C4095" s="12">
        <v>44958</v>
      </c>
      <c r="D4095">
        <v>2.5</v>
      </c>
    </row>
    <row r="4096" spans="1:5" x14ac:dyDescent="0.4">
      <c r="A4096" t="s">
        <v>8</v>
      </c>
      <c r="B4096" t="s">
        <v>51</v>
      </c>
      <c r="C4096" s="12">
        <v>44958</v>
      </c>
      <c r="D4096">
        <v>3</v>
      </c>
    </row>
    <row r="4097" spans="1:5" x14ac:dyDescent="0.4">
      <c r="A4097" t="s">
        <v>8</v>
      </c>
      <c r="B4097" t="s">
        <v>29</v>
      </c>
      <c r="C4097" s="12">
        <v>44958</v>
      </c>
      <c r="D4097">
        <v>3</v>
      </c>
      <c r="E4097">
        <v>9</v>
      </c>
    </row>
    <row r="4098" spans="1:5" x14ac:dyDescent="0.4">
      <c r="A4098" t="s">
        <v>8</v>
      </c>
      <c r="B4098" t="s">
        <v>65</v>
      </c>
      <c r="C4098" s="12">
        <v>44958</v>
      </c>
      <c r="D4098">
        <v>3</v>
      </c>
    </row>
    <row r="4099" spans="1:5" x14ac:dyDescent="0.4">
      <c r="A4099" t="s">
        <v>8</v>
      </c>
      <c r="B4099" t="s">
        <v>51</v>
      </c>
      <c r="C4099" s="12">
        <v>44958</v>
      </c>
      <c r="D4099">
        <v>2</v>
      </c>
    </row>
    <row r="4100" spans="1:5" x14ac:dyDescent="0.4">
      <c r="A4100" t="s">
        <v>8</v>
      </c>
      <c r="B4100" t="s">
        <v>30</v>
      </c>
      <c r="C4100" s="12">
        <v>44958</v>
      </c>
      <c r="D4100">
        <v>4</v>
      </c>
      <c r="E4100">
        <v>9</v>
      </c>
    </row>
    <row r="4101" spans="1:5" x14ac:dyDescent="0.4">
      <c r="A4101" t="s">
        <v>8</v>
      </c>
      <c r="B4101" t="s">
        <v>64</v>
      </c>
      <c r="C4101" s="12">
        <v>44958</v>
      </c>
      <c r="D4101">
        <v>2.5</v>
      </c>
    </row>
    <row r="4102" spans="1:5" x14ac:dyDescent="0.4">
      <c r="A4102" t="s">
        <v>8</v>
      </c>
      <c r="B4102" t="s">
        <v>25</v>
      </c>
      <c r="C4102" s="12">
        <v>44958</v>
      </c>
      <c r="D4102">
        <v>3</v>
      </c>
      <c r="E4102">
        <v>8.75</v>
      </c>
    </row>
    <row r="4103" spans="1:5" x14ac:dyDescent="0.4">
      <c r="A4103" t="s">
        <v>8</v>
      </c>
      <c r="B4103" t="s">
        <v>65</v>
      </c>
      <c r="C4103" s="12">
        <v>44958</v>
      </c>
      <c r="D4103">
        <v>2.5</v>
      </c>
    </row>
    <row r="4104" spans="1:5" x14ac:dyDescent="0.4">
      <c r="A4104" t="s">
        <v>8</v>
      </c>
      <c r="B4104" t="s">
        <v>27</v>
      </c>
      <c r="C4104" s="12">
        <v>44958</v>
      </c>
      <c r="D4104">
        <v>3</v>
      </c>
      <c r="E4104">
        <v>10</v>
      </c>
    </row>
    <row r="4105" spans="1:5" x14ac:dyDescent="0.4">
      <c r="A4105" t="s">
        <v>8</v>
      </c>
      <c r="B4105" t="s">
        <v>30</v>
      </c>
      <c r="C4105" s="12">
        <v>44958</v>
      </c>
      <c r="D4105">
        <v>3</v>
      </c>
      <c r="E4105">
        <v>9.6</v>
      </c>
    </row>
    <row r="4106" spans="1:5" x14ac:dyDescent="0.4">
      <c r="A4106" t="s">
        <v>8</v>
      </c>
      <c r="B4106" t="s">
        <v>65</v>
      </c>
      <c r="C4106" s="12">
        <v>44958</v>
      </c>
      <c r="D4106">
        <v>3</v>
      </c>
    </row>
    <row r="4107" spans="1:5" x14ac:dyDescent="0.4">
      <c r="A4107" t="s">
        <v>8</v>
      </c>
      <c r="B4107" t="s">
        <v>65</v>
      </c>
      <c r="C4107" s="12">
        <v>44958</v>
      </c>
      <c r="D4107">
        <v>3</v>
      </c>
    </row>
    <row r="4108" spans="1:5" x14ac:dyDescent="0.4">
      <c r="A4108" t="s">
        <v>8</v>
      </c>
      <c r="B4108" t="s">
        <v>65</v>
      </c>
      <c r="C4108" s="12">
        <v>44958</v>
      </c>
      <c r="D4108">
        <v>2</v>
      </c>
    </row>
    <row r="4109" spans="1:5" x14ac:dyDescent="0.4">
      <c r="A4109" t="s">
        <v>8</v>
      </c>
      <c r="B4109" t="s">
        <v>64</v>
      </c>
      <c r="C4109" s="12">
        <v>44958</v>
      </c>
      <c r="D4109">
        <v>2</v>
      </c>
    </row>
    <row r="4110" spans="1:5" x14ac:dyDescent="0.4">
      <c r="A4110" t="s">
        <v>8</v>
      </c>
      <c r="B4110" t="s">
        <v>30</v>
      </c>
      <c r="C4110" s="12">
        <v>44958</v>
      </c>
      <c r="D4110">
        <v>3</v>
      </c>
      <c r="E4110">
        <v>10</v>
      </c>
    </row>
    <row r="4111" spans="1:5" x14ac:dyDescent="0.4">
      <c r="A4111" t="s">
        <v>8</v>
      </c>
      <c r="B4111" t="s">
        <v>51</v>
      </c>
      <c r="C4111" s="12">
        <v>44958</v>
      </c>
      <c r="D4111">
        <v>5</v>
      </c>
    </row>
    <row r="4112" spans="1:5" x14ac:dyDescent="0.4">
      <c r="A4112" t="s">
        <v>8</v>
      </c>
      <c r="B4112" t="s">
        <v>64</v>
      </c>
      <c r="C4112" s="12">
        <v>44958</v>
      </c>
      <c r="D4112">
        <v>4</v>
      </c>
    </row>
    <row r="4113" spans="1:5" x14ac:dyDescent="0.4">
      <c r="A4113" t="s">
        <v>8</v>
      </c>
      <c r="B4113" t="s">
        <v>30</v>
      </c>
      <c r="C4113" s="12">
        <v>44958</v>
      </c>
      <c r="D4113">
        <v>2</v>
      </c>
      <c r="E4113">
        <v>9.6</v>
      </c>
    </row>
    <row r="4114" spans="1:5" x14ac:dyDescent="0.4">
      <c r="A4114" t="s">
        <v>8</v>
      </c>
      <c r="B4114" t="s">
        <v>65</v>
      </c>
      <c r="C4114" s="12">
        <v>44958</v>
      </c>
      <c r="D4114">
        <v>3</v>
      </c>
    </row>
    <row r="4115" spans="1:5" x14ac:dyDescent="0.4">
      <c r="A4115" t="s">
        <v>8</v>
      </c>
      <c r="B4115" t="s">
        <v>28</v>
      </c>
      <c r="C4115" s="12">
        <v>44958</v>
      </c>
      <c r="D4115">
        <v>5</v>
      </c>
      <c r="E4115">
        <v>8.1999999999999993</v>
      </c>
    </row>
    <row r="4116" spans="1:5" x14ac:dyDescent="0.4">
      <c r="A4116" t="s">
        <v>8</v>
      </c>
      <c r="B4116" t="s">
        <v>65</v>
      </c>
      <c r="C4116" s="12">
        <v>44958</v>
      </c>
      <c r="D4116">
        <v>2.5</v>
      </c>
    </row>
    <row r="4117" spans="1:5" x14ac:dyDescent="0.4">
      <c r="A4117" t="s">
        <v>8</v>
      </c>
      <c r="B4117" t="s">
        <v>54</v>
      </c>
      <c r="C4117" s="12">
        <v>44958</v>
      </c>
      <c r="D4117">
        <v>4</v>
      </c>
      <c r="E4117">
        <v>0</v>
      </c>
    </row>
    <row r="4118" spans="1:5" x14ac:dyDescent="0.4">
      <c r="A4118" t="s">
        <v>8</v>
      </c>
      <c r="B4118" t="s">
        <v>65</v>
      </c>
      <c r="C4118" s="12">
        <v>44958</v>
      </c>
      <c r="D4118">
        <v>2.5</v>
      </c>
    </row>
    <row r="4119" spans="1:5" x14ac:dyDescent="0.4">
      <c r="A4119" t="s">
        <v>8</v>
      </c>
      <c r="B4119" t="s">
        <v>65</v>
      </c>
      <c r="C4119" s="12">
        <v>44958</v>
      </c>
      <c r="D4119">
        <v>3</v>
      </c>
    </row>
    <row r="4120" spans="1:5" x14ac:dyDescent="0.4">
      <c r="A4120" t="s">
        <v>8</v>
      </c>
      <c r="B4120" t="s">
        <v>65</v>
      </c>
      <c r="C4120" s="12">
        <v>44958</v>
      </c>
      <c r="D4120">
        <v>2.5</v>
      </c>
    </row>
    <row r="4121" spans="1:5" x14ac:dyDescent="0.4">
      <c r="A4121" t="s">
        <v>8</v>
      </c>
      <c r="B4121" t="s">
        <v>65</v>
      </c>
      <c r="C4121" s="12">
        <v>44958</v>
      </c>
      <c r="D4121">
        <v>2</v>
      </c>
    </row>
    <row r="4122" spans="1:5" x14ac:dyDescent="0.4">
      <c r="A4122" t="s">
        <v>8</v>
      </c>
      <c r="B4122" t="s">
        <v>65</v>
      </c>
      <c r="C4122" s="12">
        <v>44958</v>
      </c>
      <c r="D4122">
        <v>4</v>
      </c>
    </row>
    <row r="4123" spans="1:5" x14ac:dyDescent="0.4">
      <c r="A4123" t="s">
        <v>8</v>
      </c>
      <c r="B4123" t="s">
        <v>51</v>
      </c>
      <c r="C4123" s="12">
        <v>44958</v>
      </c>
      <c r="D4123">
        <v>3</v>
      </c>
    </row>
    <row r="4124" spans="1:5" x14ac:dyDescent="0.4">
      <c r="A4124" t="s">
        <v>8</v>
      </c>
      <c r="B4124" t="s">
        <v>30</v>
      </c>
      <c r="C4124" s="12">
        <v>44958</v>
      </c>
      <c r="D4124">
        <v>4</v>
      </c>
      <c r="E4124">
        <v>8.5</v>
      </c>
    </row>
    <row r="4125" spans="1:5" x14ac:dyDescent="0.4">
      <c r="A4125" t="s">
        <v>8</v>
      </c>
      <c r="B4125" t="s">
        <v>64</v>
      </c>
      <c r="C4125" s="12">
        <v>44958</v>
      </c>
      <c r="D4125">
        <v>2.5</v>
      </c>
    </row>
    <row r="4126" spans="1:5" x14ac:dyDescent="0.4">
      <c r="A4126" t="s">
        <v>8</v>
      </c>
      <c r="B4126" t="s">
        <v>65</v>
      </c>
      <c r="C4126" s="12">
        <v>44958</v>
      </c>
      <c r="D4126">
        <v>2.5</v>
      </c>
    </row>
    <row r="4127" spans="1:5" x14ac:dyDescent="0.4">
      <c r="A4127" t="s">
        <v>8</v>
      </c>
      <c r="B4127" t="s">
        <v>65</v>
      </c>
      <c r="C4127" s="12">
        <v>44958</v>
      </c>
      <c r="D4127">
        <v>2</v>
      </c>
    </row>
    <row r="4128" spans="1:5" x14ac:dyDescent="0.4">
      <c r="A4128" t="s">
        <v>8</v>
      </c>
      <c r="B4128" t="s">
        <v>64</v>
      </c>
      <c r="C4128" s="12">
        <v>44958</v>
      </c>
      <c r="D4128">
        <v>3</v>
      </c>
    </row>
    <row r="4129" spans="1:5" x14ac:dyDescent="0.4">
      <c r="A4129" t="s">
        <v>8</v>
      </c>
      <c r="B4129" t="s">
        <v>65</v>
      </c>
      <c r="C4129" s="12">
        <v>44958</v>
      </c>
      <c r="D4129">
        <v>3.5</v>
      </c>
    </row>
    <row r="4130" spans="1:5" x14ac:dyDescent="0.4">
      <c r="A4130" t="s">
        <v>8</v>
      </c>
      <c r="B4130" t="s">
        <v>65</v>
      </c>
      <c r="C4130" s="12">
        <v>44958</v>
      </c>
      <c r="D4130">
        <v>4</v>
      </c>
    </row>
    <row r="4131" spans="1:5" x14ac:dyDescent="0.4">
      <c r="A4131" t="s">
        <v>8</v>
      </c>
      <c r="B4131" t="s">
        <v>30</v>
      </c>
      <c r="C4131" s="12">
        <v>44958</v>
      </c>
      <c r="D4131">
        <v>4</v>
      </c>
      <c r="E4131">
        <v>9</v>
      </c>
    </row>
    <row r="4132" spans="1:5" x14ac:dyDescent="0.4">
      <c r="A4132" t="s">
        <v>8</v>
      </c>
      <c r="B4132" t="s">
        <v>51</v>
      </c>
      <c r="C4132" s="12">
        <v>44958</v>
      </c>
      <c r="D4132">
        <v>3</v>
      </c>
    </row>
    <row r="4133" spans="1:5" x14ac:dyDescent="0.4">
      <c r="A4133" t="s">
        <v>8</v>
      </c>
      <c r="B4133" t="s">
        <v>30</v>
      </c>
      <c r="C4133" s="12">
        <v>44958</v>
      </c>
      <c r="D4133">
        <v>4</v>
      </c>
      <c r="E4133">
        <v>10</v>
      </c>
    </row>
    <row r="4134" spans="1:5" x14ac:dyDescent="0.4">
      <c r="A4134" t="s">
        <v>8</v>
      </c>
      <c r="B4134" t="s">
        <v>51</v>
      </c>
      <c r="C4134" s="12">
        <v>44958</v>
      </c>
      <c r="D4134">
        <v>2.5</v>
      </c>
    </row>
    <row r="4135" spans="1:5" x14ac:dyDescent="0.4">
      <c r="A4135" t="s">
        <v>8</v>
      </c>
      <c r="B4135" t="s">
        <v>51</v>
      </c>
      <c r="C4135" s="12">
        <v>44958</v>
      </c>
      <c r="D4135">
        <v>4</v>
      </c>
    </row>
    <row r="4136" spans="1:5" x14ac:dyDescent="0.4">
      <c r="A4136" t="s">
        <v>8</v>
      </c>
      <c r="B4136" t="s">
        <v>51</v>
      </c>
      <c r="C4136" s="12">
        <v>44958</v>
      </c>
      <c r="D4136">
        <v>3</v>
      </c>
    </row>
    <row r="4137" spans="1:5" x14ac:dyDescent="0.4">
      <c r="A4137" t="s">
        <v>8</v>
      </c>
      <c r="B4137" t="s">
        <v>32</v>
      </c>
      <c r="C4137" s="12">
        <v>44958</v>
      </c>
      <c r="D4137">
        <v>3.5</v>
      </c>
      <c r="E4137">
        <v>8.5</v>
      </c>
    </row>
    <row r="4138" spans="1:5" x14ac:dyDescent="0.4">
      <c r="A4138" t="s">
        <v>8</v>
      </c>
      <c r="B4138" t="s">
        <v>29</v>
      </c>
      <c r="C4138" s="12">
        <v>44958</v>
      </c>
      <c r="D4138">
        <v>2.5</v>
      </c>
      <c r="E4138">
        <v>9.8000000000000007</v>
      </c>
    </row>
    <row r="4139" spans="1:5" x14ac:dyDescent="0.4">
      <c r="A4139" t="s">
        <v>8</v>
      </c>
      <c r="B4139" t="s">
        <v>63</v>
      </c>
      <c r="C4139" s="12">
        <v>44958</v>
      </c>
      <c r="D4139">
        <v>4</v>
      </c>
    </row>
    <row r="4140" spans="1:5" x14ac:dyDescent="0.4">
      <c r="A4140" t="s">
        <v>8</v>
      </c>
      <c r="B4140" t="s">
        <v>65</v>
      </c>
      <c r="C4140" s="12">
        <v>44958</v>
      </c>
      <c r="D4140">
        <v>2.5</v>
      </c>
    </row>
    <row r="4141" spans="1:5" x14ac:dyDescent="0.4">
      <c r="A4141" t="s">
        <v>8</v>
      </c>
      <c r="B4141" t="s">
        <v>63</v>
      </c>
      <c r="C4141" s="12">
        <v>44958</v>
      </c>
      <c r="D4141">
        <v>3</v>
      </c>
    </row>
    <row r="4142" spans="1:5" x14ac:dyDescent="0.4">
      <c r="A4142" t="s">
        <v>8</v>
      </c>
      <c r="B4142" t="s">
        <v>51</v>
      </c>
      <c r="C4142" s="12">
        <v>44958</v>
      </c>
      <c r="D4142">
        <v>2</v>
      </c>
    </row>
    <row r="4143" spans="1:5" x14ac:dyDescent="0.4">
      <c r="A4143" t="s">
        <v>8</v>
      </c>
      <c r="B4143" t="s">
        <v>63</v>
      </c>
      <c r="C4143" s="12">
        <v>44958</v>
      </c>
      <c r="D4143">
        <v>4</v>
      </c>
    </row>
    <row r="4144" spans="1:5" x14ac:dyDescent="0.4">
      <c r="A4144" t="s">
        <v>8</v>
      </c>
      <c r="B4144" t="s">
        <v>30</v>
      </c>
      <c r="C4144" s="12">
        <v>44958</v>
      </c>
      <c r="D4144">
        <v>3</v>
      </c>
      <c r="E4144">
        <v>10</v>
      </c>
    </row>
    <row r="4145" spans="1:5" x14ac:dyDescent="0.4">
      <c r="A4145" t="s">
        <v>8</v>
      </c>
      <c r="B4145" t="s">
        <v>65</v>
      </c>
      <c r="C4145" s="12">
        <v>44958</v>
      </c>
      <c r="D4145">
        <v>3</v>
      </c>
    </row>
    <row r="4146" spans="1:5" x14ac:dyDescent="0.4">
      <c r="A4146" t="s">
        <v>8</v>
      </c>
      <c r="B4146" t="s">
        <v>63</v>
      </c>
      <c r="C4146" s="12">
        <v>44958</v>
      </c>
      <c r="D4146">
        <v>5</v>
      </c>
    </row>
    <row r="4147" spans="1:5" x14ac:dyDescent="0.4">
      <c r="A4147" t="s">
        <v>8</v>
      </c>
      <c r="B4147" t="s">
        <v>63</v>
      </c>
      <c r="C4147" s="12">
        <v>44958</v>
      </c>
      <c r="D4147">
        <v>2.5</v>
      </c>
    </row>
    <row r="4148" spans="1:5" x14ac:dyDescent="0.4">
      <c r="A4148" t="s">
        <v>8</v>
      </c>
      <c r="B4148" t="s">
        <v>63</v>
      </c>
      <c r="C4148" s="12">
        <v>44958</v>
      </c>
      <c r="D4148">
        <v>4</v>
      </c>
    </row>
    <row r="4149" spans="1:5" x14ac:dyDescent="0.4">
      <c r="A4149" t="s">
        <v>8</v>
      </c>
      <c r="B4149" t="s">
        <v>65</v>
      </c>
      <c r="C4149" s="12">
        <v>44958</v>
      </c>
      <c r="D4149">
        <v>2.5</v>
      </c>
    </row>
    <row r="4150" spans="1:5" x14ac:dyDescent="0.4">
      <c r="A4150" t="s">
        <v>8</v>
      </c>
      <c r="B4150" t="s">
        <v>65</v>
      </c>
      <c r="C4150" s="12">
        <v>44958</v>
      </c>
      <c r="D4150">
        <v>3</v>
      </c>
    </row>
    <row r="4151" spans="1:5" x14ac:dyDescent="0.4">
      <c r="A4151" t="s">
        <v>8</v>
      </c>
      <c r="B4151" t="s">
        <v>65</v>
      </c>
      <c r="C4151" s="12">
        <v>44958</v>
      </c>
      <c r="D4151">
        <v>3.5</v>
      </c>
    </row>
    <row r="4152" spans="1:5" x14ac:dyDescent="0.4">
      <c r="A4152" t="s">
        <v>8</v>
      </c>
      <c r="B4152" t="s">
        <v>65</v>
      </c>
      <c r="C4152" s="12">
        <v>44958</v>
      </c>
      <c r="D4152">
        <v>2</v>
      </c>
    </row>
    <row r="4153" spans="1:5" x14ac:dyDescent="0.4">
      <c r="A4153" t="s">
        <v>8</v>
      </c>
      <c r="B4153" t="s">
        <v>65</v>
      </c>
      <c r="C4153" s="12">
        <v>44958</v>
      </c>
      <c r="D4153">
        <v>4</v>
      </c>
    </row>
    <row r="4154" spans="1:5" x14ac:dyDescent="0.4">
      <c r="A4154" t="s">
        <v>8</v>
      </c>
      <c r="B4154" t="s">
        <v>51</v>
      </c>
      <c r="C4154" s="12">
        <v>44958</v>
      </c>
      <c r="D4154">
        <v>3</v>
      </c>
    </row>
    <row r="4155" spans="1:5" x14ac:dyDescent="0.4">
      <c r="A4155" t="s">
        <v>8</v>
      </c>
      <c r="B4155" t="s">
        <v>65</v>
      </c>
      <c r="C4155" s="12">
        <v>44958</v>
      </c>
      <c r="D4155">
        <v>5</v>
      </c>
    </row>
    <row r="4156" spans="1:5" x14ac:dyDescent="0.4">
      <c r="A4156" t="s">
        <v>8</v>
      </c>
      <c r="B4156" t="s">
        <v>65</v>
      </c>
      <c r="C4156" s="12">
        <v>44958</v>
      </c>
      <c r="D4156">
        <v>3</v>
      </c>
    </row>
    <row r="4157" spans="1:5" x14ac:dyDescent="0.4">
      <c r="A4157" t="s">
        <v>8</v>
      </c>
      <c r="B4157" t="s">
        <v>65</v>
      </c>
      <c r="C4157" s="12">
        <v>44958</v>
      </c>
      <c r="D4157">
        <v>2.5</v>
      </c>
    </row>
    <row r="4158" spans="1:5" x14ac:dyDescent="0.4">
      <c r="A4158" t="s">
        <v>8</v>
      </c>
      <c r="B4158" t="s">
        <v>65</v>
      </c>
      <c r="C4158" s="12">
        <v>44958</v>
      </c>
      <c r="D4158">
        <v>3</v>
      </c>
    </row>
    <row r="4159" spans="1:5" x14ac:dyDescent="0.4">
      <c r="A4159" t="s">
        <v>8</v>
      </c>
      <c r="B4159" t="s">
        <v>65</v>
      </c>
      <c r="C4159" s="12">
        <v>44958</v>
      </c>
      <c r="D4159">
        <v>2</v>
      </c>
    </row>
    <row r="4160" spans="1:5" x14ac:dyDescent="0.4">
      <c r="A4160" t="s">
        <v>8</v>
      </c>
      <c r="B4160" t="s">
        <v>29</v>
      </c>
      <c r="C4160" s="12">
        <v>44958</v>
      </c>
      <c r="D4160">
        <v>2</v>
      </c>
      <c r="E4160">
        <v>9</v>
      </c>
    </row>
    <row r="4161" spans="1:5" x14ac:dyDescent="0.4">
      <c r="A4161" t="s">
        <v>8</v>
      </c>
      <c r="B4161" t="s">
        <v>51</v>
      </c>
      <c r="C4161" s="12">
        <v>44958</v>
      </c>
      <c r="D4161">
        <v>2</v>
      </c>
    </row>
    <row r="4162" spans="1:5" x14ac:dyDescent="0.4">
      <c r="A4162" t="s">
        <v>8</v>
      </c>
      <c r="B4162" t="s">
        <v>51</v>
      </c>
      <c r="C4162" s="12">
        <v>44958</v>
      </c>
      <c r="D4162">
        <v>3</v>
      </c>
    </row>
    <row r="4163" spans="1:5" x14ac:dyDescent="0.4">
      <c r="A4163" t="s">
        <v>8</v>
      </c>
      <c r="B4163" t="s">
        <v>65</v>
      </c>
      <c r="C4163" s="12">
        <v>44958</v>
      </c>
      <c r="D4163">
        <v>3</v>
      </c>
    </row>
    <row r="4164" spans="1:5" x14ac:dyDescent="0.4">
      <c r="A4164" t="s">
        <v>8</v>
      </c>
      <c r="B4164" t="s">
        <v>63</v>
      </c>
      <c r="C4164" s="12">
        <v>44958</v>
      </c>
      <c r="D4164">
        <v>4</v>
      </c>
    </row>
    <row r="4165" spans="1:5" x14ac:dyDescent="0.4">
      <c r="A4165" t="s">
        <v>8</v>
      </c>
      <c r="B4165" t="s">
        <v>65</v>
      </c>
      <c r="C4165" s="12">
        <v>44958</v>
      </c>
      <c r="D4165">
        <v>3.5</v>
      </c>
    </row>
    <row r="4166" spans="1:5" x14ac:dyDescent="0.4">
      <c r="A4166" t="s">
        <v>8</v>
      </c>
      <c r="B4166" t="s">
        <v>63</v>
      </c>
      <c r="C4166" s="12">
        <v>44958</v>
      </c>
      <c r="D4166">
        <v>4</v>
      </c>
    </row>
    <row r="4167" spans="1:5" x14ac:dyDescent="0.4">
      <c r="A4167" t="s">
        <v>8</v>
      </c>
      <c r="B4167" t="s">
        <v>65</v>
      </c>
      <c r="C4167" s="12">
        <v>44958</v>
      </c>
      <c r="D4167">
        <v>3</v>
      </c>
    </row>
    <row r="4168" spans="1:5" x14ac:dyDescent="0.4">
      <c r="A4168" t="s">
        <v>8</v>
      </c>
      <c r="B4168" t="s">
        <v>28</v>
      </c>
      <c r="C4168" s="12">
        <v>44958</v>
      </c>
      <c r="D4168">
        <v>2</v>
      </c>
      <c r="E4168">
        <v>9</v>
      </c>
    </row>
    <row r="4169" spans="1:5" x14ac:dyDescent="0.4">
      <c r="A4169" t="s">
        <v>8</v>
      </c>
      <c r="B4169" t="s">
        <v>30</v>
      </c>
      <c r="C4169" s="12">
        <v>44958</v>
      </c>
      <c r="D4169">
        <v>5</v>
      </c>
      <c r="E4169">
        <v>9.5</v>
      </c>
    </row>
    <row r="4170" spans="1:5" x14ac:dyDescent="0.4">
      <c r="A4170" t="s">
        <v>8</v>
      </c>
      <c r="B4170" t="s">
        <v>65</v>
      </c>
      <c r="C4170" s="12">
        <v>44958</v>
      </c>
      <c r="D4170">
        <v>4</v>
      </c>
    </row>
    <row r="4171" spans="1:5" x14ac:dyDescent="0.4">
      <c r="A4171" t="s">
        <v>8</v>
      </c>
      <c r="B4171" t="s">
        <v>30</v>
      </c>
      <c r="C4171" s="12">
        <v>44958</v>
      </c>
      <c r="D4171">
        <v>5</v>
      </c>
      <c r="E4171">
        <v>10</v>
      </c>
    </row>
    <row r="4172" spans="1:5" x14ac:dyDescent="0.4">
      <c r="A4172" t="s">
        <v>8</v>
      </c>
      <c r="B4172" t="s">
        <v>26</v>
      </c>
      <c r="C4172" s="12">
        <v>44958</v>
      </c>
      <c r="D4172">
        <v>5</v>
      </c>
      <c r="E4172">
        <v>10</v>
      </c>
    </row>
    <row r="4173" spans="1:5" x14ac:dyDescent="0.4">
      <c r="A4173" t="s">
        <v>8</v>
      </c>
      <c r="B4173" t="s">
        <v>29</v>
      </c>
      <c r="C4173" s="12">
        <v>44958</v>
      </c>
      <c r="D4173">
        <v>5</v>
      </c>
      <c r="E4173">
        <v>9.5</v>
      </c>
    </row>
    <row r="4174" spans="1:5" x14ac:dyDescent="0.4">
      <c r="A4174" t="s">
        <v>8</v>
      </c>
      <c r="B4174" t="s">
        <v>65</v>
      </c>
      <c r="C4174" s="12">
        <v>44958</v>
      </c>
      <c r="D4174">
        <v>2.5</v>
      </c>
    </row>
    <row r="4175" spans="1:5" x14ac:dyDescent="0.4">
      <c r="A4175" t="s">
        <v>8</v>
      </c>
      <c r="B4175" t="s">
        <v>65</v>
      </c>
      <c r="C4175" s="12">
        <v>44958</v>
      </c>
      <c r="D4175">
        <v>3</v>
      </c>
    </row>
    <row r="4176" spans="1:5" x14ac:dyDescent="0.4">
      <c r="A4176" t="s">
        <v>8</v>
      </c>
      <c r="B4176" t="s">
        <v>63</v>
      </c>
      <c r="C4176" s="12">
        <v>44958</v>
      </c>
      <c r="D4176">
        <v>4</v>
      </c>
    </row>
    <row r="4177" spans="1:5" x14ac:dyDescent="0.4">
      <c r="A4177" t="s">
        <v>8</v>
      </c>
      <c r="B4177" t="s">
        <v>41</v>
      </c>
      <c r="C4177" s="12">
        <v>44958</v>
      </c>
      <c r="D4177">
        <v>3.5</v>
      </c>
    </row>
    <row r="4178" spans="1:5" x14ac:dyDescent="0.4">
      <c r="A4178" t="s">
        <v>8</v>
      </c>
      <c r="B4178" t="s">
        <v>65</v>
      </c>
      <c r="C4178" s="12">
        <v>44958</v>
      </c>
      <c r="D4178">
        <v>3</v>
      </c>
    </row>
    <row r="4179" spans="1:5" x14ac:dyDescent="0.4">
      <c r="A4179" t="s">
        <v>8</v>
      </c>
      <c r="B4179" t="s">
        <v>63</v>
      </c>
      <c r="C4179" s="12">
        <v>44958</v>
      </c>
      <c r="D4179">
        <v>4</v>
      </c>
    </row>
    <row r="4180" spans="1:5" x14ac:dyDescent="0.4">
      <c r="A4180" t="s">
        <v>8</v>
      </c>
      <c r="B4180" t="s">
        <v>65</v>
      </c>
      <c r="C4180" s="12">
        <v>44958</v>
      </c>
      <c r="D4180">
        <v>3.5</v>
      </c>
    </row>
    <row r="4181" spans="1:5" x14ac:dyDescent="0.4">
      <c r="A4181" t="s">
        <v>8</v>
      </c>
      <c r="B4181" t="s">
        <v>65</v>
      </c>
      <c r="C4181" s="12">
        <v>44958</v>
      </c>
      <c r="D4181">
        <v>3</v>
      </c>
    </row>
    <row r="4182" spans="1:5" x14ac:dyDescent="0.4">
      <c r="A4182" t="s">
        <v>8</v>
      </c>
      <c r="B4182" t="s">
        <v>30</v>
      </c>
      <c r="C4182" s="12">
        <v>44958</v>
      </c>
      <c r="D4182">
        <v>4</v>
      </c>
      <c r="E4182">
        <v>9</v>
      </c>
    </row>
    <row r="4183" spans="1:5" x14ac:dyDescent="0.4">
      <c r="A4183" t="s">
        <v>8</v>
      </c>
      <c r="B4183" t="s">
        <v>65</v>
      </c>
      <c r="C4183" s="12">
        <v>44958</v>
      </c>
      <c r="D4183">
        <v>2.5</v>
      </c>
    </row>
    <row r="4184" spans="1:5" x14ac:dyDescent="0.4">
      <c r="A4184" t="s">
        <v>8</v>
      </c>
      <c r="B4184" t="s">
        <v>59</v>
      </c>
      <c r="C4184" s="12">
        <v>44958</v>
      </c>
      <c r="D4184">
        <v>4</v>
      </c>
      <c r="E4184">
        <v>0</v>
      </c>
    </row>
    <row r="4185" spans="1:5" x14ac:dyDescent="0.4">
      <c r="A4185" t="s">
        <v>8</v>
      </c>
      <c r="B4185" t="s">
        <v>65</v>
      </c>
      <c r="C4185" s="12">
        <v>44958</v>
      </c>
      <c r="D4185">
        <v>2</v>
      </c>
    </row>
    <row r="4186" spans="1:5" x14ac:dyDescent="0.4">
      <c r="A4186" t="s">
        <v>8</v>
      </c>
      <c r="B4186" t="s">
        <v>65</v>
      </c>
      <c r="C4186" s="12">
        <v>44958</v>
      </c>
      <c r="D4186">
        <v>2</v>
      </c>
    </row>
    <row r="4187" spans="1:5" x14ac:dyDescent="0.4">
      <c r="A4187" t="s">
        <v>8</v>
      </c>
      <c r="B4187" t="s">
        <v>65</v>
      </c>
      <c r="C4187" s="12">
        <v>44958</v>
      </c>
      <c r="D4187">
        <v>5</v>
      </c>
    </row>
    <row r="4188" spans="1:5" x14ac:dyDescent="0.4">
      <c r="A4188" t="s">
        <v>8</v>
      </c>
      <c r="B4188" t="s">
        <v>53</v>
      </c>
      <c r="C4188" s="12">
        <v>44958</v>
      </c>
      <c r="D4188">
        <v>3</v>
      </c>
      <c r="E4188">
        <v>0</v>
      </c>
    </row>
    <row r="4189" spans="1:5" x14ac:dyDescent="0.4">
      <c r="A4189" t="s">
        <v>8</v>
      </c>
      <c r="B4189" t="s">
        <v>51</v>
      </c>
      <c r="C4189" s="12">
        <v>44958</v>
      </c>
      <c r="D4189">
        <v>3</v>
      </c>
    </row>
    <row r="4190" spans="1:5" x14ac:dyDescent="0.4">
      <c r="A4190" t="s">
        <v>8</v>
      </c>
      <c r="B4190" t="s">
        <v>65</v>
      </c>
      <c r="C4190" s="12">
        <v>44958</v>
      </c>
      <c r="D4190">
        <v>4</v>
      </c>
    </row>
    <row r="4191" spans="1:5" x14ac:dyDescent="0.4">
      <c r="A4191" t="s">
        <v>8</v>
      </c>
      <c r="B4191" t="s">
        <v>29</v>
      </c>
      <c r="C4191" s="12">
        <v>44958</v>
      </c>
      <c r="D4191">
        <v>3.5</v>
      </c>
      <c r="E4191">
        <v>9</v>
      </c>
    </row>
    <row r="4192" spans="1:5" x14ac:dyDescent="0.4">
      <c r="A4192" t="s">
        <v>8</v>
      </c>
      <c r="B4192" t="s">
        <v>51</v>
      </c>
      <c r="C4192" s="12">
        <v>44958</v>
      </c>
      <c r="D4192">
        <v>3</v>
      </c>
    </row>
    <row r="4193" spans="1:5" x14ac:dyDescent="0.4">
      <c r="A4193" t="s">
        <v>8</v>
      </c>
      <c r="B4193" t="s">
        <v>65</v>
      </c>
      <c r="C4193" s="12">
        <v>44958</v>
      </c>
      <c r="D4193">
        <v>3</v>
      </c>
    </row>
    <row r="4194" spans="1:5" x14ac:dyDescent="0.4">
      <c r="A4194" t="s">
        <v>8</v>
      </c>
      <c r="B4194" t="s">
        <v>41</v>
      </c>
      <c r="C4194" s="12">
        <v>44958</v>
      </c>
      <c r="D4194">
        <v>4</v>
      </c>
    </row>
    <row r="4195" spans="1:5" x14ac:dyDescent="0.4">
      <c r="A4195" t="s">
        <v>8</v>
      </c>
      <c r="B4195" t="s">
        <v>53</v>
      </c>
      <c r="C4195" s="12">
        <v>44958</v>
      </c>
      <c r="D4195">
        <v>6</v>
      </c>
      <c r="E4195">
        <v>0</v>
      </c>
    </row>
    <row r="4196" spans="1:5" x14ac:dyDescent="0.4">
      <c r="A4196" t="s">
        <v>8</v>
      </c>
      <c r="B4196" t="s">
        <v>53</v>
      </c>
      <c r="C4196" s="12">
        <v>44958</v>
      </c>
      <c r="D4196">
        <v>3</v>
      </c>
      <c r="E4196">
        <v>0</v>
      </c>
    </row>
    <row r="4197" spans="1:5" x14ac:dyDescent="0.4">
      <c r="A4197" t="s">
        <v>8</v>
      </c>
      <c r="B4197" t="s">
        <v>53</v>
      </c>
      <c r="C4197" s="12">
        <v>44958</v>
      </c>
      <c r="D4197">
        <v>4</v>
      </c>
      <c r="E4197">
        <v>0</v>
      </c>
    </row>
    <row r="4198" spans="1:5" x14ac:dyDescent="0.4">
      <c r="A4198" t="s">
        <v>8</v>
      </c>
      <c r="B4198" t="s">
        <v>53</v>
      </c>
      <c r="C4198" s="12">
        <v>44958</v>
      </c>
      <c r="D4198">
        <v>4</v>
      </c>
      <c r="E4198">
        <v>0</v>
      </c>
    </row>
    <row r="4199" spans="1:5" x14ac:dyDescent="0.4">
      <c r="A4199" t="s">
        <v>8</v>
      </c>
      <c r="B4199" t="s">
        <v>53</v>
      </c>
      <c r="C4199" s="12">
        <v>44958</v>
      </c>
      <c r="D4199">
        <v>5</v>
      </c>
      <c r="E4199">
        <v>0</v>
      </c>
    </row>
    <row r="4200" spans="1:5" x14ac:dyDescent="0.4">
      <c r="A4200" t="s">
        <v>8</v>
      </c>
      <c r="B4200" t="s">
        <v>65</v>
      </c>
      <c r="C4200" s="12">
        <v>44958</v>
      </c>
      <c r="D4200">
        <v>5</v>
      </c>
    </row>
    <row r="4201" spans="1:5" x14ac:dyDescent="0.4">
      <c r="A4201" t="s">
        <v>8</v>
      </c>
      <c r="B4201" t="s">
        <v>30</v>
      </c>
      <c r="C4201" s="12">
        <v>44958</v>
      </c>
      <c r="D4201">
        <v>3</v>
      </c>
      <c r="E4201">
        <v>10</v>
      </c>
    </row>
    <row r="4202" spans="1:5" x14ac:dyDescent="0.4">
      <c r="A4202" t="s">
        <v>8</v>
      </c>
      <c r="B4202" t="s">
        <v>65</v>
      </c>
      <c r="C4202" s="12">
        <v>44958</v>
      </c>
      <c r="D4202">
        <v>3</v>
      </c>
    </row>
    <row r="4203" spans="1:5" x14ac:dyDescent="0.4">
      <c r="A4203" t="s">
        <v>8</v>
      </c>
      <c r="B4203" t="s">
        <v>65</v>
      </c>
      <c r="C4203" s="12">
        <v>44958</v>
      </c>
      <c r="D4203">
        <v>3</v>
      </c>
    </row>
    <row r="4204" spans="1:5" x14ac:dyDescent="0.4">
      <c r="A4204" t="s">
        <v>8</v>
      </c>
      <c r="B4204" t="s">
        <v>65</v>
      </c>
      <c r="C4204" s="12">
        <v>44958</v>
      </c>
      <c r="D4204">
        <v>3.5</v>
      </c>
    </row>
    <row r="4205" spans="1:5" x14ac:dyDescent="0.4">
      <c r="A4205" t="s">
        <v>8</v>
      </c>
      <c r="B4205" t="s">
        <v>65</v>
      </c>
      <c r="C4205" s="12">
        <v>44958</v>
      </c>
      <c r="D4205">
        <v>2.5</v>
      </c>
    </row>
    <row r="4206" spans="1:5" x14ac:dyDescent="0.4">
      <c r="A4206" t="s">
        <v>8</v>
      </c>
      <c r="B4206" t="s">
        <v>53</v>
      </c>
      <c r="C4206" s="12">
        <v>44958</v>
      </c>
      <c r="D4206">
        <v>5</v>
      </c>
      <c r="E4206">
        <v>0</v>
      </c>
    </row>
    <row r="4207" spans="1:5" x14ac:dyDescent="0.4">
      <c r="A4207" t="s">
        <v>8</v>
      </c>
      <c r="B4207" t="s">
        <v>63</v>
      </c>
      <c r="C4207" s="12">
        <v>44958</v>
      </c>
      <c r="D4207">
        <v>3</v>
      </c>
    </row>
    <row r="4208" spans="1:5" x14ac:dyDescent="0.4">
      <c r="A4208" t="s">
        <v>8</v>
      </c>
      <c r="B4208" t="s">
        <v>53</v>
      </c>
      <c r="C4208" s="12">
        <v>44958</v>
      </c>
      <c r="D4208">
        <v>4</v>
      </c>
      <c r="E4208">
        <v>0</v>
      </c>
    </row>
    <row r="4209" spans="1:5" x14ac:dyDescent="0.4">
      <c r="A4209" t="s">
        <v>8</v>
      </c>
      <c r="B4209" t="s">
        <v>53</v>
      </c>
      <c r="C4209" s="12">
        <v>44958</v>
      </c>
      <c r="D4209">
        <v>4</v>
      </c>
      <c r="E4209">
        <v>0</v>
      </c>
    </row>
    <row r="4210" spans="1:5" x14ac:dyDescent="0.4">
      <c r="A4210" t="s">
        <v>8</v>
      </c>
      <c r="B4210" t="s">
        <v>65</v>
      </c>
      <c r="C4210" s="12">
        <v>44958</v>
      </c>
      <c r="D4210">
        <v>2</v>
      </c>
    </row>
    <row r="4211" spans="1:5" x14ac:dyDescent="0.4">
      <c r="A4211" t="s">
        <v>8</v>
      </c>
      <c r="B4211" t="s">
        <v>63</v>
      </c>
      <c r="C4211" s="12">
        <v>44958</v>
      </c>
      <c r="D4211">
        <v>3.5</v>
      </c>
    </row>
    <row r="4212" spans="1:5" x14ac:dyDescent="0.4">
      <c r="A4212" t="s">
        <v>8</v>
      </c>
      <c r="B4212" t="s">
        <v>63</v>
      </c>
      <c r="C4212" s="12">
        <v>44958</v>
      </c>
      <c r="D4212">
        <v>3.5</v>
      </c>
    </row>
    <row r="4213" spans="1:5" x14ac:dyDescent="0.4">
      <c r="A4213" t="s">
        <v>8</v>
      </c>
      <c r="B4213" t="s">
        <v>65</v>
      </c>
      <c r="C4213" s="12">
        <v>44958</v>
      </c>
      <c r="D4213">
        <v>3</v>
      </c>
    </row>
    <row r="4214" spans="1:5" x14ac:dyDescent="0.4">
      <c r="A4214" t="s">
        <v>8</v>
      </c>
      <c r="B4214" t="s">
        <v>64</v>
      </c>
      <c r="C4214" s="12">
        <v>44958</v>
      </c>
      <c r="D4214">
        <v>2.5</v>
      </c>
    </row>
    <row r="4215" spans="1:5" x14ac:dyDescent="0.4">
      <c r="A4215" t="s">
        <v>8</v>
      </c>
      <c r="B4215" t="s">
        <v>41</v>
      </c>
      <c r="C4215" s="12">
        <v>44958</v>
      </c>
      <c r="D4215">
        <v>2</v>
      </c>
    </row>
    <row r="4216" spans="1:5" x14ac:dyDescent="0.4">
      <c r="A4216" t="s">
        <v>8</v>
      </c>
      <c r="B4216" t="s">
        <v>65</v>
      </c>
      <c r="C4216" s="12">
        <v>44958</v>
      </c>
      <c r="D4216">
        <v>2.5</v>
      </c>
    </row>
    <row r="4217" spans="1:5" x14ac:dyDescent="0.4">
      <c r="A4217" t="s">
        <v>8</v>
      </c>
      <c r="B4217" t="s">
        <v>65</v>
      </c>
      <c r="C4217" s="12">
        <v>44958</v>
      </c>
      <c r="D4217">
        <v>3.5</v>
      </c>
    </row>
    <row r="4218" spans="1:5" x14ac:dyDescent="0.4">
      <c r="A4218" t="s">
        <v>8</v>
      </c>
      <c r="B4218" t="s">
        <v>64</v>
      </c>
      <c r="C4218" s="12">
        <v>44958</v>
      </c>
      <c r="D4218">
        <v>3</v>
      </c>
    </row>
    <row r="4219" spans="1:5" x14ac:dyDescent="0.4">
      <c r="A4219" t="s">
        <v>8</v>
      </c>
      <c r="B4219" t="s">
        <v>65</v>
      </c>
      <c r="C4219" s="12">
        <v>44958</v>
      </c>
      <c r="D4219">
        <v>2</v>
      </c>
    </row>
    <row r="4220" spans="1:5" x14ac:dyDescent="0.4">
      <c r="A4220" t="s">
        <v>8</v>
      </c>
      <c r="B4220" t="s">
        <v>63</v>
      </c>
      <c r="C4220" s="12">
        <v>44958</v>
      </c>
      <c r="D4220">
        <v>3</v>
      </c>
    </row>
    <row r="4221" spans="1:5" x14ac:dyDescent="0.4">
      <c r="A4221" t="s">
        <v>8</v>
      </c>
      <c r="B4221" t="s">
        <v>51</v>
      </c>
      <c r="C4221" s="12">
        <v>44958</v>
      </c>
      <c r="D4221">
        <v>4</v>
      </c>
    </row>
    <row r="4222" spans="1:5" x14ac:dyDescent="0.4">
      <c r="A4222" t="s">
        <v>8</v>
      </c>
      <c r="B4222" t="s">
        <v>51</v>
      </c>
      <c r="C4222" s="12">
        <v>44958</v>
      </c>
      <c r="D4222">
        <v>3</v>
      </c>
    </row>
    <row r="4223" spans="1:5" x14ac:dyDescent="0.4">
      <c r="A4223" t="s">
        <v>8</v>
      </c>
      <c r="B4223" t="s">
        <v>63</v>
      </c>
      <c r="C4223" s="12">
        <v>44958</v>
      </c>
      <c r="D4223">
        <v>2.5</v>
      </c>
    </row>
    <row r="4224" spans="1:5" x14ac:dyDescent="0.4">
      <c r="A4224" t="s">
        <v>8</v>
      </c>
      <c r="B4224" t="s">
        <v>63</v>
      </c>
      <c r="C4224" s="12">
        <v>44958</v>
      </c>
      <c r="D4224">
        <v>2.5</v>
      </c>
    </row>
    <row r="4225" spans="1:5" x14ac:dyDescent="0.4">
      <c r="A4225" t="s">
        <v>8</v>
      </c>
      <c r="B4225" t="s">
        <v>30</v>
      </c>
      <c r="C4225" s="12">
        <v>44958</v>
      </c>
      <c r="D4225">
        <v>3</v>
      </c>
      <c r="E4225">
        <v>10</v>
      </c>
    </row>
    <row r="4226" spans="1:5" x14ac:dyDescent="0.4">
      <c r="A4226" t="s">
        <v>8</v>
      </c>
      <c r="B4226" t="s">
        <v>63</v>
      </c>
      <c r="C4226" s="12">
        <v>44958</v>
      </c>
      <c r="D4226">
        <v>4</v>
      </c>
    </row>
    <row r="4227" spans="1:5" x14ac:dyDescent="0.4">
      <c r="A4227" t="s">
        <v>8</v>
      </c>
      <c r="B4227" t="s">
        <v>65</v>
      </c>
      <c r="C4227" s="12">
        <v>44958</v>
      </c>
      <c r="D4227">
        <v>5</v>
      </c>
    </row>
    <row r="4228" spans="1:5" x14ac:dyDescent="0.4">
      <c r="A4228" t="s">
        <v>8</v>
      </c>
      <c r="B4228" t="s">
        <v>65</v>
      </c>
      <c r="C4228" s="12">
        <v>44958</v>
      </c>
      <c r="D4228">
        <v>5</v>
      </c>
    </row>
    <row r="4229" spans="1:5" x14ac:dyDescent="0.4">
      <c r="A4229" t="s">
        <v>8</v>
      </c>
      <c r="B4229" t="s">
        <v>64</v>
      </c>
      <c r="C4229" s="12">
        <v>44958</v>
      </c>
      <c r="D4229">
        <v>3</v>
      </c>
    </row>
    <row r="4230" spans="1:5" x14ac:dyDescent="0.4">
      <c r="A4230" t="s">
        <v>8</v>
      </c>
      <c r="B4230" t="s">
        <v>30</v>
      </c>
      <c r="C4230" s="12">
        <v>44958</v>
      </c>
      <c r="D4230">
        <v>4</v>
      </c>
      <c r="E4230">
        <v>10.5</v>
      </c>
    </row>
    <row r="4231" spans="1:5" x14ac:dyDescent="0.4">
      <c r="A4231" t="s">
        <v>8</v>
      </c>
      <c r="B4231" t="s">
        <v>26</v>
      </c>
      <c r="C4231" s="12">
        <v>44958</v>
      </c>
      <c r="D4231">
        <v>5</v>
      </c>
      <c r="E4231">
        <v>9</v>
      </c>
    </row>
    <row r="4232" spans="1:5" x14ac:dyDescent="0.4">
      <c r="A4232" t="s">
        <v>8</v>
      </c>
      <c r="B4232" t="s">
        <v>63</v>
      </c>
      <c r="C4232" s="12">
        <v>44958</v>
      </c>
      <c r="D4232">
        <v>3</v>
      </c>
    </row>
    <row r="4233" spans="1:5" x14ac:dyDescent="0.4">
      <c r="A4233" t="s">
        <v>8</v>
      </c>
      <c r="B4233" t="s">
        <v>26</v>
      </c>
      <c r="C4233" s="12">
        <v>44958</v>
      </c>
      <c r="D4233">
        <v>4</v>
      </c>
      <c r="E4233">
        <v>11</v>
      </c>
    </row>
    <row r="4234" spans="1:5" x14ac:dyDescent="0.4">
      <c r="A4234" t="s">
        <v>8</v>
      </c>
      <c r="B4234" t="s">
        <v>26</v>
      </c>
      <c r="C4234" s="12">
        <v>44958</v>
      </c>
      <c r="D4234">
        <v>4</v>
      </c>
      <c r="E4234">
        <v>10</v>
      </c>
    </row>
    <row r="4235" spans="1:5" x14ac:dyDescent="0.4">
      <c r="A4235" t="s">
        <v>8</v>
      </c>
      <c r="B4235" t="s">
        <v>63</v>
      </c>
      <c r="C4235" s="12">
        <v>44958</v>
      </c>
      <c r="D4235">
        <v>2.5</v>
      </c>
    </row>
    <row r="4236" spans="1:5" x14ac:dyDescent="0.4">
      <c r="A4236" t="s">
        <v>8</v>
      </c>
      <c r="B4236" t="s">
        <v>63</v>
      </c>
      <c r="C4236" s="12">
        <v>44958</v>
      </c>
      <c r="D4236">
        <v>4</v>
      </c>
    </row>
    <row r="4237" spans="1:5" x14ac:dyDescent="0.4">
      <c r="A4237" t="s">
        <v>8</v>
      </c>
      <c r="B4237" t="s">
        <v>41</v>
      </c>
      <c r="C4237" s="12">
        <v>44958</v>
      </c>
      <c r="D4237">
        <v>4</v>
      </c>
    </row>
    <row r="4238" spans="1:5" x14ac:dyDescent="0.4">
      <c r="A4238" t="s">
        <v>8</v>
      </c>
      <c r="B4238" t="s">
        <v>41</v>
      </c>
      <c r="C4238" s="12">
        <v>44958</v>
      </c>
      <c r="D4238">
        <v>3</v>
      </c>
    </row>
    <row r="4239" spans="1:5" x14ac:dyDescent="0.4">
      <c r="A4239" t="s">
        <v>8</v>
      </c>
      <c r="B4239" t="s">
        <v>64</v>
      </c>
      <c r="C4239" s="12">
        <v>44958</v>
      </c>
      <c r="D4239">
        <v>3.5</v>
      </c>
    </row>
    <row r="4240" spans="1:5" x14ac:dyDescent="0.4">
      <c r="A4240" t="s">
        <v>8</v>
      </c>
      <c r="B4240" t="s">
        <v>65</v>
      </c>
      <c r="C4240" s="12">
        <v>44958</v>
      </c>
      <c r="D4240">
        <v>3</v>
      </c>
    </row>
    <row r="4241" spans="1:4" x14ac:dyDescent="0.4">
      <c r="A4241" t="s">
        <v>8</v>
      </c>
      <c r="B4241" t="s">
        <v>65</v>
      </c>
      <c r="C4241" s="12">
        <v>44958</v>
      </c>
      <c r="D4241">
        <v>4</v>
      </c>
    </row>
    <row r="4242" spans="1:4" x14ac:dyDescent="0.4">
      <c r="A4242" t="s">
        <v>8</v>
      </c>
      <c r="B4242" t="s">
        <v>51</v>
      </c>
      <c r="C4242" s="12">
        <v>44958</v>
      </c>
      <c r="D4242">
        <v>4</v>
      </c>
    </row>
    <row r="4243" spans="1:4" x14ac:dyDescent="0.4">
      <c r="A4243" t="s">
        <v>8</v>
      </c>
      <c r="B4243" t="s">
        <v>51</v>
      </c>
      <c r="C4243" s="12">
        <v>44958</v>
      </c>
      <c r="D4243">
        <v>3</v>
      </c>
    </row>
    <row r="4244" spans="1:4" x14ac:dyDescent="0.4">
      <c r="A4244" t="s">
        <v>8</v>
      </c>
      <c r="B4244" t="s">
        <v>65</v>
      </c>
      <c r="C4244" s="12">
        <v>44958</v>
      </c>
      <c r="D4244">
        <v>4</v>
      </c>
    </row>
    <row r="4245" spans="1:4" x14ac:dyDescent="0.4">
      <c r="A4245" t="s">
        <v>8</v>
      </c>
      <c r="B4245" t="s">
        <v>64</v>
      </c>
      <c r="C4245" s="12">
        <v>44958</v>
      </c>
      <c r="D4245">
        <v>3</v>
      </c>
    </row>
    <row r="4246" spans="1:4" x14ac:dyDescent="0.4">
      <c r="A4246" t="s">
        <v>8</v>
      </c>
      <c r="B4246" t="s">
        <v>65</v>
      </c>
      <c r="C4246" s="12">
        <v>44958</v>
      </c>
      <c r="D4246">
        <v>3</v>
      </c>
    </row>
    <row r="4247" spans="1:4" x14ac:dyDescent="0.4">
      <c r="A4247" t="s">
        <v>8</v>
      </c>
      <c r="B4247" t="s">
        <v>64</v>
      </c>
      <c r="C4247" s="12">
        <v>44958</v>
      </c>
      <c r="D4247">
        <v>3</v>
      </c>
    </row>
    <row r="4248" spans="1:4" x14ac:dyDescent="0.4">
      <c r="A4248" t="s">
        <v>8</v>
      </c>
      <c r="B4248" t="s">
        <v>63</v>
      </c>
      <c r="C4248" s="12">
        <v>44958</v>
      </c>
      <c r="D4248">
        <v>2</v>
      </c>
    </row>
    <row r="4249" spans="1:4" x14ac:dyDescent="0.4">
      <c r="A4249" t="s">
        <v>8</v>
      </c>
      <c r="B4249" t="s">
        <v>41</v>
      </c>
      <c r="C4249" s="12">
        <v>44958</v>
      </c>
      <c r="D4249">
        <v>4</v>
      </c>
    </row>
    <row r="4250" spans="1:4" x14ac:dyDescent="0.4">
      <c r="A4250" t="s">
        <v>8</v>
      </c>
      <c r="B4250" t="s">
        <v>64</v>
      </c>
      <c r="C4250" s="12">
        <v>44958</v>
      </c>
      <c r="D4250">
        <v>3</v>
      </c>
    </row>
    <row r="4251" spans="1:4" x14ac:dyDescent="0.4">
      <c r="A4251" t="s">
        <v>8</v>
      </c>
      <c r="B4251" t="s">
        <v>63</v>
      </c>
      <c r="C4251" s="12">
        <v>44958</v>
      </c>
      <c r="D4251">
        <v>4</v>
      </c>
    </row>
    <row r="4252" spans="1:4" x14ac:dyDescent="0.4">
      <c r="A4252" t="s">
        <v>8</v>
      </c>
      <c r="B4252" t="s">
        <v>63</v>
      </c>
      <c r="C4252" s="12">
        <v>44958</v>
      </c>
      <c r="D4252">
        <v>5</v>
      </c>
    </row>
    <row r="4253" spans="1:4" x14ac:dyDescent="0.4">
      <c r="A4253" t="s">
        <v>8</v>
      </c>
      <c r="B4253" t="s">
        <v>41</v>
      </c>
      <c r="C4253" s="12">
        <v>44958</v>
      </c>
      <c r="D4253">
        <v>2.5</v>
      </c>
    </row>
    <row r="4254" spans="1:4" x14ac:dyDescent="0.4">
      <c r="A4254" t="s">
        <v>8</v>
      </c>
      <c r="B4254" t="s">
        <v>64</v>
      </c>
      <c r="C4254" s="12">
        <v>44958</v>
      </c>
      <c r="D4254">
        <v>3</v>
      </c>
    </row>
    <row r="4255" spans="1:4" x14ac:dyDescent="0.4">
      <c r="A4255" t="s">
        <v>8</v>
      </c>
      <c r="B4255" t="s">
        <v>41</v>
      </c>
      <c r="C4255" s="12">
        <v>44958</v>
      </c>
      <c r="D4255">
        <v>3</v>
      </c>
    </row>
    <row r="4256" spans="1:4" x14ac:dyDescent="0.4">
      <c r="A4256" t="s">
        <v>8</v>
      </c>
      <c r="B4256" t="s">
        <v>41</v>
      </c>
      <c r="C4256" s="12">
        <v>44958</v>
      </c>
      <c r="D4256">
        <v>2.5</v>
      </c>
    </row>
    <row r="4257" spans="1:5" x14ac:dyDescent="0.4">
      <c r="A4257" t="s">
        <v>8</v>
      </c>
      <c r="B4257" t="s">
        <v>63</v>
      </c>
      <c r="C4257" s="12">
        <v>44958</v>
      </c>
      <c r="D4257">
        <v>3</v>
      </c>
    </row>
    <row r="4258" spans="1:5" x14ac:dyDescent="0.4">
      <c r="A4258" t="s">
        <v>8</v>
      </c>
      <c r="B4258" t="s">
        <v>65</v>
      </c>
      <c r="C4258" s="12">
        <v>44958</v>
      </c>
      <c r="D4258">
        <v>3</v>
      </c>
    </row>
    <row r="4259" spans="1:5" x14ac:dyDescent="0.4">
      <c r="A4259" t="s">
        <v>8</v>
      </c>
      <c r="B4259" t="s">
        <v>49</v>
      </c>
      <c r="C4259" s="12">
        <v>44958</v>
      </c>
      <c r="D4259">
        <v>3</v>
      </c>
    </row>
    <row r="4260" spans="1:5" x14ac:dyDescent="0.4">
      <c r="A4260" t="s">
        <v>8</v>
      </c>
      <c r="B4260" t="s">
        <v>65</v>
      </c>
      <c r="C4260" s="12">
        <v>44958</v>
      </c>
      <c r="D4260">
        <v>3</v>
      </c>
    </row>
    <row r="4261" spans="1:5" x14ac:dyDescent="0.4">
      <c r="A4261" t="s">
        <v>8</v>
      </c>
      <c r="B4261" t="s">
        <v>51</v>
      </c>
      <c r="C4261" s="12">
        <v>44958</v>
      </c>
      <c r="D4261">
        <v>4</v>
      </c>
    </row>
    <row r="4262" spans="1:5" x14ac:dyDescent="0.4">
      <c r="A4262" t="s">
        <v>8</v>
      </c>
      <c r="B4262" t="s">
        <v>64</v>
      </c>
      <c r="C4262" s="12">
        <v>44958</v>
      </c>
      <c r="D4262">
        <v>3.5</v>
      </c>
    </row>
    <row r="4263" spans="1:5" x14ac:dyDescent="0.4">
      <c r="A4263" t="s">
        <v>8</v>
      </c>
      <c r="B4263" t="s">
        <v>65</v>
      </c>
      <c r="C4263" s="12">
        <v>44958</v>
      </c>
      <c r="D4263">
        <v>3</v>
      </c>
    </row>
    <row r="4264" spans="1:5" x14ac:dyDescent="0.4">
      <c r="A4264" t="s">
        <v>8</v>
      </c>
      <c r="B4264" t="s">
        <v>65</v>
      </c>
      <c r="C4264" s="12">
        <v>44958</v>
      </c>
      <c r="D4264">
        <v>2.5</v>
      </c>
    </row>
    <row r="4265" spans="1:5" x14ac:dyDescent="0.4">
      <c r="A4265" t="s">
        <v>8</v>
      </c>
      <c r="B4265" t="s">
        <v>65</v>
      </c>
      <c r="C4265" s="12">
        <v>44958</v>
      </c>
      <c r="D4265">
        <v>3</v>
      </c>
    </row>
    <row r="4266" spans="1:5" x14ac:dyDescent="0.4">
      <c r="A4266" t="s">
        <v>8</v>
      </c>
      <c r="B4266" t="s">
        <v>27</v>
      </c>
      <c r="C4266" s="12">
        <v>44958</v>
      </c>
      <c r="D4266">
        <v>4</v>
      </c>
      <c r="E4266">
        <v>9.6</v>
      </c>
    </row>
    <row r="4267" spans="1:5" x14ac:dyDescent="0.4">
      <c r="A4267" t="s">
        <v>8</v>
      </c>
      <c r="B4267" t="s">
        <v>65</v>
      </c>
      <c r="C4267" s="12">
        <v>44958</v>
      </c>
      <c r="D4267">
        <v>2.5</v>
      </c>
    </row>
    <row r="4268" spans="1:5" x14ac:dyDescent="0.4">
      <c r="A4268" t="s">
        <v>8</v>
      </c>
      <c r="B4268" t="s">
        <v>51</v>
      </c>
      <c r="C4268" s="12">
        <v>44958</v>
      </c>
      <c r="D4268">
        <v>4</v>
      </c>
    </row>
    <row r="4269" spans="1:5" x14ac:dyDescent="0.4">
      <c r="A4269" t="s">
        <v>8</v>
      </c>
      <c r="B4269" t="s">
        <v>29</v>
      </c>
      <c r="C4269" s="12">
        <v>44958</v>
      </c>
      <c r="D4269">
        <v>3.5</v>
      </c>
      <c r="E4269">
        <v>9</v>
      </c>
    </row>
    <row r="4270" spans="1:5" x14ac:dyDescent="0.4">
      <c r="A4270" t="s">
        <v>8</v>
      </c>
      <c r="B4270" t="s">
        <v>65</v>
      </c>
      <c r="C4270" s="12">
        <v>44958</v>
      </c>
      <c r="D4270">
        <v>4</v>
      </c>
    </row>
    <row r="4271" spans="1:5" x14ac:dyDescent="0.4">
      <c r="A4271" t="s">
        <v>8</v>
      </c>
      <c r="B4271" t="s">
        <v>64</v>
      </c>
      <c r="C4271" s="12">
        <v>44958</v>
      </c>
      <c r="D4271">
        <v>2</v>
      </c>
    </row>
    <row r="4272" spans="1:5" x14ac:dyDescent="0.4">
      <c r="A4272" t="s">
        <v>8</v>
      </c>
      <c r="B4272" t="s">
        <v>63</v>
      </c>
      <c r="C4272" s="12">
        <v>44958</v>
      </c>
      <c r="D4272">
        <v>5</v>
      </c>
    </row>
    <row r="4273" spans="1:4" x14ac:dyDescent="0.4">
      <c r="A4273" t="s">
        <v>8</v>
      </c>
      <c r="B4273" t="s">
        <v>64</v>
      </c>
      <c r="C4273" s="12">
        <v>44958</v>
      </c>
      <c r="D4273">
        <v>5</v>
      </c>
    </row>
    <row r="4274" spans="1:4" x14ac:dyDescent="0.4">
      <c r="A4274" t="s">
        <v>8</v>
      </c>
      <c r="B4274" t="s">
        <v>64</v>
      </c>
      <c r="C4274" s="12">
        <v>44958</v>
      </c>
      <c r="D4274">
        <v>2.5</v>
      </c>
    </row>
    <row r="4275" spans="1:4" x14ac:dyDescent="0.4">
      <c r="A4275" t="s">
        <v>8</v>
      </c>
      <c r="B4275" t="s">
        <v>41</v>
      </c>
      <c r="C4275" s="12">
        <v>44958</v>
      </c>
      <c r="D4275">
        <v>3</v>
      </c>
    </row>
    <row r="4276" spans="1:4" x14ac:dyDescent="0.4">
      <c r="A4276" t="s">
        <v>8</v>
      </c>
      <c r="B4276" t="s">
        <v>63</v>
      </c>
      <c r="C4276" s="12">
        <v>44958</v>
      </c>
      <c r="D4276">
        <v>5</v>
      </c>
    </row>
    <row r="4277" spans="1:4" x14ac:dyDescent="0.4">
      <c r="A4277" t="s">
        <v>8</v>
      </c>
      <c r="B4277" t="s">
        <v>51</v>
      </c>
      <c r="C4277" s="12">
        <v>44958</v>
      </c>
      <c r="D4277">
        <v>3</v>
      </c>
    </row>
    <row r="4278" spans="1:4" x14ac:dyDescent="0.4">
      <c r="A4278" t="s">
        <v>8</v>
      </c>
      <c r="B4278" t="s">
        <v>51</v>
      </c>
      <c r="C4278" s="12">
        <v>44958</v>
      </c>
      <c r="D4278">
        <v>5</v>
      </c>
    </row>
    <row r="4279" spans="1:4" x14ac:dyDescent="0.4">
      <c r="A4279" t="s">
        <v>8</v>
      </c>
      <c r="B4279" t="s">
        <v>65</v>
      </c>
      <c r="C4279" s="12">
        <v>44958</v>
      </c>
      <c r="D4279">
        <v>3.5</v>
      </c>
    </row>
    <row r="4280" spans="1:4" x14ac:dyDescent="0.4">
      <c r="A4280" t="s">
        <v>8</v>
      </c>
      <c r="B4280" t="s">
        <v>65</v>
      </c>
      <c r="C4280" s="12">
        <v>44958</v>
      </c>
      <c r="D4280">
        <v>3.5</v>
      </c>
    </row>
    <row r="4281" spans="1:4" x14ac:dyDescent="0.4">
      <c r="A4281" t="s">
        <v>8</v>
      </c>
      <c r="B4281" t="s">
        <v>41</v>
      </c>
      <c r="C4281" s="12">
        <v>44958</v>
      </c>
      <c r="D4281">
        <v>2.5</v>
      </c>
    </row>
    <row r="4282" spans="1:4" x14ac:dyDescent="0.4">
      <c r="A4282" t="s">
        <v>8</v>
      </c>
      <c r="B4282" t="s">
        <v>63</v>
      </c>
      <c r="C4282" s="12">
        <v>44958</v>
      </c>
      <c r="D4282">
        <v>2.5</v>
      </c>
    </row>
    <row r="4283" spans="1:4" x14ac:dyDescent="0.4">
      <c r="A4283" t="s">
        <v>8</v>
      </c>
      <c r="B4283" t="s">
        <v>63</v>
      </c>
      <c r="C4283" s="12">
        <v>44958</v>
      </c>
      <c r="D4283">
        <v>4</v>
      </c>
    </row>
    <row r="4284" spans="1:4" x14ac:dyDescent="0.4">
      <c r="A4284" t="s">
        <v>8</v>
      </c>
      <c r="B4284" t="s">
        <v>65</v>
      </c>
      <c r="C4284" s="12">
        <v>44958</v>
      </c>
      <c r="D4284">
        <v>4</v>
      </c>
    </row>
    <row r="4285" spans="1:4" x14ac:dyDescent="0.4">
      <c r="A4285" t="s">
        <v>8</v>
      </c>
      <c r="B4285" t="s">
        <v>64</v>
      </c>
      <c r="C4285" s="12">
        <v>44958</v>
      </c>
      <c r="D4285">
        <v>3</v>
      </c>
    </row>
    <row r="4286" spans="1:4" x14ac:dyDescent="0.4">
      <c r="A4286" t="s">
        <v>8</v>
      </c>
      <c r="B4286" t="s">
        <v>51</v>
      </c>
      <c r="C4286" s="12">
        <v>44958</v>
      </c>
      <c r="D4286">
        <v>3</v>
      </c>
    </row>
    <row r="4287" spans="1:4" x14ac:dyDescent="0.4">
      <c r="A4287" t="s">
        <v>8</v>
      </c>
      <c r="B4287" t="s">
        <v>65</v>
      </c>
      <c r="C4287" s="12">
        <v>44958</v>
      </c>
      <c r="D4287">
        <v>2.5</v>
      </c>
    </row>
    <row r="4288" spans="1:4" x14ac:dyDescent="0.4">
      <c r="A4288" t="s">
        <v>8</v>
      </c>
      <c r="B4288" t="s">
        <v>63</v>
      </c>
      <c r="C4288" s="12">
        <v>44958</v>
      </c>
      <c r="D4288">
        <v>3</v>
      </c>
    </row>
    <row r="4289" spans="1:5" x14ac:dyDescent="0.4">
      <c r="A4289" t="s">
        <v>8</v>
      </c>
      <c r="B4289" t="s">
        <v>63</v>
      </c>
      <c r="C4289" s="12">
        <v>44958</v>
      </c>
      <c r="D4289">
        <v>5</v>
      </c>
    </row>
    <row r="4290" spans="1:5" x14ac:dyDescent="0.4">
      <c r="A4290" t="s">
        <v>8</v>
      </c>
      <c r="B4290" t="s">
        <v>65</v>
      </c>
      <c r="C4290" s="12">
        <v>44958</v>
      </c>
      <c r="D4290">
        <v>3.5</v>
      </c>
    </row>
    <row r="4291" spans="1:5" x14ac:dyDescent="0.4">
      <c r="A4291" t="s">
        <v>8</v>
      </c>
      <c r="B4291" t="s">
        <v>63</v>
      </c>
      <c r="C4291" s="12">
        <v>44958</v>
      </c>
      <c r="D4291">
        <v>3</v>
      </c>
    </row>
    <row r="4292" spans="1:5" x14ac:dyDescent="0.4">
      <c r="A4292" t="s">
        <v>8</v>
      </c>
      <c r="B4292" t="s">
        <v>63</v>
      </c>
      <c r="C4292" s="12">
        <v>44958</v>
      </c>
      <c r="D4292">
        <v>5</v>
      </c>
    </row>
    <row r="4293" spans="1:5" x14ac:dyDescent="0.4">
      <c r="A4293" t="s">
        <v>8</v>
      </c>
      <c r="B4293" t="s">
        <v>41</v>
      </c>
      <c r="C4293" s="12">
        <v>44958</v>
      </c>
      <c r="D4293">
        <v>3.5</v>
      </c>
    </row>
    <row r="4294" spans="1:5" x14ac:dyDescent="0.4">
      <c r="A4294" t="s">
        <v>8</v>
      </c>
      <c r="B4294" t="s">
        <v>41</v>
      </c>
      <c r="C4294" s="12">
        <v>44958</v>
      </c>
      <c r="D4294">
        <v>2.5</v>
      </c>
    </row>
    <row r="4295" spans="1:5" x14ac:dyDescent="0.4">
      <c r="A4295" t="s">
        <v>8</v>
      </c>
      <c r="B4295" t="s">
        <v>41</v>
      </c>
      <c r="C4295" s="12">
        <v>44958</v>
      </c>
      <c r="D4295">
        <v>3</v>
      </c>
    </row>
    <row r="4296" spans="1:5" x14ac:dyDescent="0.4">
      <c r="A4296" t="s">
        <v>8</v>
      </c>
      <c r="B4296" t="s">
        <v>25</v>
      </c>
      <c r="C4296" s="12">
        <v>44958</v>
      </c>
      <c r="D4296">
        <v>4</v>
      </c>
      <c r="E4296">
        <v>8.5</v>
      </c>
    </row>
    <row r="4297" spans="1:5" x14ac:dyDescent="0.4">
      <c r="A4297" t="s">
        <v>8</v>
      </c>
      <c r="B4297" t="s">
        <v>63</v>
      </c>
      <c r="C4297" s="12">
        <v>44958</v>
      </c>
      <c r="D4297">
        <v>2.5</v>
      </c>
    </row>
    <row r="4298" spans="1:5" x14ac:dyDescent="0.4">
      <c r="A4298" t="s">
        <v>8</v>
      </c>
      <c r="B4298" t="s">
        <v>30</v>
      </c>
      <c r="C4298" s="12">
        <v>44958</v>
      </c>
      <c r="D4298">
        <v>4</v>
      </c>
      <c r="E4298">
        <v>9.5</v>
      </c>
    </row>
    <row r="4299" spans="1:5" x14ac:dyDescent="0.4">
      <c r="A4299" t="s">
        <v>8</v>
      </c>
      <c r="B4299" t="s">
        <v>65</v>
      </c>
      <c r="C4299" s="12">
        <v>44958</v>
      </c>
      <c r="D4299">
        <v>4</v>
      </c>
    </row>
    <row r="4300" spans="1:5" x14ac:dyDescent="0.4">
      <c r="A4300" t="s">
        <v>8</v>
      </c>
      <c r="B4300" t="s">
        <v>65</v>
      </c>
      <c r="C4300" s="12">
        <v>44958</v>
      </c>
      <c r="D4300">
        <v>3</v>
      </c>
    </row>
    <row r="4301" spans="1:5" x14ac:dyDescent="0.4">
      <c r="A4301" t="s">
        <v>8</v>
      </c>
      <c r="B4301" t="s">
        <v>41</v>
      </c>
      <c r="C4301" s="12">
        <v>44958</v>
      </c>
      <c r="D4301">
        <v>4</v>
      </c>
    </row>
    <row r="4302" spans="1:5" x14ac:dyDescent="0.4">
      <c r="A4302" t="s">
        <v>8</v>
      </c>
      <c r="B4302" t="s">
        <v>63</v>
      </c>
      <c r="C4302" s="12">
        <v>44958</v>
      </c>
      <c r="D4302">
        <v>4</v>
      </c>
    </row>
    <row r="4303" spans="1:5" x14ac:dyDescent="0.4">
      <c r="A4303" t="s">
        <v>8</v>
      </c>
      <c r="B4303" t="s">
        <v>41</v>
      </c>
      <c r="C4303" s="12">
        <v>44958</v>
      </c>
      <c r="D4303">
        <v>3.5</v>
      </c>
    </row>
    <row r="4304" spans="1:5" x14ac:dyDescent="0.4">
      <c r="A4304" t="s">
        <v>8</v>
      </c>
      <c r="B4304" t="s">
        <v>65</v>
      </c>
      <c r="C4304" s="12">
        <v>44958</v>
      </c>
      <c r="D4304">
        <v>3</v>
      </c>
    </row>
    <row r="4305" spans="1:5" x14ac:dyDescent="0.4">
      <c r="A4305" t="s">
        <v>8</v>
      </c>
      <c r="B4305" t="s">
        <v>30</v>
      </c>
      <c r="C4305" s="12">
        <v>44958</v>
      </c>
      <c r="D4305">
        <v>3</v>
      </c>
      <c r="E4305">
        <v>10</v>
      </c>
    </row>
    <row r="4306" spans="1:5" x14ac:dyDescent="0.4">
      <c r="A4306" t="s">
        <v>8</v>
      </c>
      <c r="B4306" t="s">
        <v>29</v>
      </c>
      <c r="C4306" s="12">
        <v>44901</v>
      </c>
      <c r="D4306">
        <v>3</v>
      </c>
      <c r="E4306">
        <v>0</v>
      </c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7459-8D5A-48DA-B934-0DCC9D67482F}">
  <dimension ref="A1:J17"/>
  <sheetViews>
    <sheetView workbookViewId="0"/>
  </sheetViews>
  <sheetFormatPr defaultRowHeight="14.6" x14ac:dyDescent="0.4"/>
  <cols>
    <col min="1" max="1" width="14.3046875" bestFit="1" customWidth="1"/>
    <col min="2" max="2" width="55.3046875" bestFit="1" customWidth="1"/>
    <col min="3" max="3" width="24.3046875" bestFit="1" customWidth="1"/>
    <col min="4" max="4" width="15.84375" bestFit="1" customWidth="1"/>
    <col min="5" max="5" width="15.84375" customWidth="1"/>
    <col min="6" max="6" width="21.53515625" bestFit="1" customWidth="1"/>
    <col min="8" max="8" width="26.3046875" bestFit="1" customWidth="1"/>
    <col min="9" max="9" width="26.53515625" bestFit="1" customWidth="1"/>
    <col min="10" max="10" width="31.84375" bestFit="1" customWidth="1"/>
  </cols>
  <sheetData>
    <row r="1" spans="1:10" x14ac:dyDescent="0.4">
      <c r="A1" t="s">
        <v>18</v>
      </c>
      <c r="B1" s="1" t="s">
        <v>19</v>
      </c>
      <c r="C1" s="1" t="s">
        <v>3</v>
      </c>
      <c r="D1" s="1" t="s">
        <v>1</v>
      </c>
      <c r="E1" s="1" t="s">
        <v>21</v>
      </c>
      <c r="F1" t="s">
        <v>23</v>
      </c>
    </row>
    <row r="2" spans="1:10" x14ac:dyDescent="0.4">
      <c r="A2" t="s">
        <v>8</v>
      </c>
      <c r="B2" s="1" t="s">
        <v>0</v>
      </c>
      <c r="C2" s="2">
        <v>44575</v>
      </c>
      <c r="D2" s="1">
        <v>20</v>
      </c>
      <c r="E2" s="1">
        <v>11.3</v>
      </c>
      <c r="F2">
        <v>3</v>
      </c>
    </row>
    <row r="3" spans="1:10" x14ac:dyDescent="0.4">
      <c r="A3" t="s">
        <v>8</v>
      </c>
      <c r="B3" s="1" t="s">
        <v>0</v>
      </c>
      <c r="C3" s="2">
        <v>44581</v>
      </c>
      <c r="D3" s="1">
        <v>15</v>
      </c>
      <c r="E3" s="1">
        <v>9.5</v>
      </c>
      <c r="F3">
        <v>2</v>
      </c>
      <c r="H3" t="s">
        <v>20</v>
      </c>
      <c r="I3" t="s">
        <v>22</v>
      </c>
      <c r="J3" t="s">
        <v>24</v>
      </c>
    </row>
    <row r="4" spans="1:10" x14ac:dyDescent="0.4">
      <c r="A4" t="s">
        <v>8</v>
      </c>
      <c r="B4" s="1" t="s">
        <v>0</v>
      </c>
      <c r="C4" s="2">
        <v>44581</v>
      </c>
      <c r="D4" s="1">
        <v>19</v>
      </c>
      <c r="E4" s="1">
        <v>10</v>
      </c>
      <c r="F4">
        <v>2</v>
      </c>
      <c r="H4">
        <v>20.084615384615386</v>
      </c>
      <c r="I4">
        <v>10.26923076923077</v>
      </c>
      <c r="J4">
        <v>1.4230769230769231</v>
      </c>
    </row>
    <row r="5" spans="1:10" x14ac:dyDescent="0.4">
      <c r="A5" t="s">
        <v>8</v>
      </c>
      <c r="B5" s="1" t="s">
        <v>0</v>
      </c>
      <c r="C5" s="2">
        <v>44629</v>
      </c>
      <c r="D5" s="1">
        <v>21</v>
      </c>
      <c r="E5" s="1">
        <v>12</v>
      </c>
      <c r="F5">
        <v>1.5</v>
      </c>
    </row>
    <row r="6" spans="1:10" x14ac:dyDescent="0.4">
      <c r="A6" t="s">
        <v>8</v>
      </c>
      <c r="B6" s="1" t="s">
        <v>0</v>
      </c>
      <c r="C6" s="2">
        <v>44665</v>
      </c>
      <c r="D6" s="1">
        <v>19</v>
      </c>
      <c r="E6" s="1">
        <v>10</v>
      </c>
      <c r="F6">
        <v>1</v>
      </c>
    </row>
    <row r="7" spans="1:10" x14ac:dyDescent="0.4">
      <c r="A7" t="s">
        <v>8</v>
      </c>
      <c r="B7" s="1" t="s">
        <v>0</v>
      </c>
      <c r="C7" s="2">
        <v>44671</v>
      </c>
      <c r="D7" s="1">
        <v>18.5</v>
      </c>
      <c r="E7" s="1">
        <v>9</v>
      </c>
      <c r="F7">
        <v>1.5</v>
      </c>
    </row>
    <row r="8" spans="1:10" x14ac:dyDescent="0.4">
      <c r="A8" t="s">
        <v>8</v>
      </c>
      <c r="B8" s="1" t="s">
        <v>0</v>
      </c>
      <c r="C8" s="2">
        <v>44698</v>
      </c>
      <c r="D8" s="1">
        <v>16</v>
      </c>
      <c r="E8" s="1">
        <v>9</v>
      </c>
      <c r="F8">
        <v>1</v>
      </c>
    </row>
    <row r="9" spans="1:10" x14ac:dyDescent="0.4">
      <c r="A9" t="s">
        <v>8</v>
      </c>
      <c r="B9" s="1" t="s">
        <v>0</v>
      </c>
      <c r="C9" s="2">
        <v>44720</v>
      </c>
      <c r="D9" s="1">
        <v>18.5</v>
      </c>
      <c r="E9" s="1">
        <v>9</v>
      </c>
      <c r="F9">
        <v>1.5</v>
      </c>
    </row>
    <row r="10" spans="1:10" x14ac:dyDescent="0.4">
      <c r="A10" t="s">
        <v>8</v>
      </c>
      <c r="B10" s="1" t="s">
        <v>0</v>
      </c>
      <c r="C10" s="2">
        <v>44802</v>
      </c>
      <c r="D10" s="1">
        <v>19</v>
      </c>
      <c r="E10" s="1">
        <v>10</v>
      </c>
      <c r="F10">
        <v>1</v>
      </c>
    </row>
    <row r="11" spans="1:10" x14ac:dyDescent="0.4">
      <c r="A11" t="s">
        <v>8</v>
      </c>
      <c r="B11" s="1" t="s">
        <v>0</v>
      </c>
      <c r="C11" s="2">
        <v>44802</v>
      </c>
      <c r="D11" s="1">
        <v>19</v>
      </c>
      <c r="E11" s="1">
        <v>10</v>
      </c>
      <c r="F11">
        <v>1</v>
      </c>
    </row>
    <row r="12" spans="1:10" x14ac:dyDescent="0.4">
      <c r="A12" t="s">
        <v>8</v>
      </c>
      <c r="B12" s="1" t="s">
        <v>0</v>
      </c>
      <c r="C12" s="2">
        <v>44837</v>
      </c>
      <c r="D12" s="1">
        <v>26.1</v>
      </c>
      <c r="E12" s="1">
        <v>12.5</v>
      </c>
      <c r="F12">
        <v>1</v>
      </c>
    </row>
    <row r="13" spans="1:10" x14ac:dyDescent="0.4">
      <c r="A13" t="s">
        <v>8</v>
      </c>
      <c r="B13" s="1" t="s">
        <v>0</v>
      </c>
      <c r="C13" s="2">
        <v>44901</v>
      </c>
      <c r="D13" s="1">
        <v>29.8</v>
      </c>
      <c r="E13" s="1">
        <v>10</v>
      </c>
      <c r="F13">
        <v>1</v>
      </c>
    </row>
    <row r="14" spans="1:10" x14ac:dyDescent="0.4">
      <c r="A14" t="s">
        <v>8</v>
      </c>
      <c r="B14" s="1" t="s">
        <v>0</v>
      </c>
      <c r="C14" s="2">
        <v>44922</v>
      </c>
      <c r="D14" s="1">
        <v>20.2</v>
      </c>
      <c r="E14" s="1">
        <v>11.2</v>
      </c>
      <c r="F14">
        <v>1</v>
      </c>
    </row>
    <row r="17" spans="2:3" x14ac:dyDescent="0.4">
      <c r="B17" s="3"/>
      <c r="C17" s="4"/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BB3D-9AE5-4B3D-B840-380E5B689F14}">
  <dimension ref="A1:J72"/>
  <sheetViews>
    <sheetView topLeftCell="B1" workbookViewId="0">
      <selection activeCell="H21" sqref="H21"/>
    </sheetView>
  </sheetViews>
  <sheetFormatPr defaultRowHeight="14.6" x14ac:dyDescent="0.4"/>
  <cols>
    <col min="1" max="1" width="14.3046875" bestFit="1" customWidth="1"/>
    <col min="2" max="2" width="46" style="1" bestFit="1" customWidth="1"/>
    <col min="3" max="3" width="12.3828125" style="1" bestFit="1" customWidth="1"/>
    <col min="4" max="4" width="15.84375" style="1" bestFit="1" customWidth="1"/>
    <col min="5" max="5" width="15.84375" style="1" customWidth="1"/>
    <col min="8" max="8" width="26.3046875" bestFit="1" customWidth="1"/>
    <col min="9" max="9" width="26.53515625" bestFit="1" customWidth="1"/>
    <col min="10" max="10" width="31.84375" bestFit="1" customWidth="1"/>
  </cols>
  <sheetData>
    <row r="1" spans="1:10" x14ac:dyDescent="0.4">
      <c r="A1" t="s">
        <v>18</v>
      </c>
      <c r="B1" s="1" t="s">
        <v>19</v>
      </c>
      <c r="C1" s="1" t="s">
        <v>3</v>
      </c>
      <c r="D1" s="1" t="s">
        <v>1</v>
      </c>
      <c r="E1" s="1" t="s">
        <v>21</v>
      </c>
      <c r="F1" t="s">
        <v>23</v>
      </c>
    </row>
    <row r="2" spans="1:10" x14ac:dyDescent="0.4">
      <c r="A2" t="s">
        <v>8</v>
      </c>
      <c r="B2" s="1" t="s">
        <v>4</v>
      </c>
      <c r="C2" s="2">
        <v>44602</v>
      </c>
      <c r="D2" s="1">
        <v>19</v>
      </c>
      <c r="E2" s="1">
        <v>10</v>
      </c>
      <c r="F2">
        <v>1</v>
      </c>
    </row>
    <row r="3" spans="1:10" x14ac:dyDescent="0.4">
      <c r="A3" t="s">
        <v>8</v>
      </c>
      <c r="B3" s="1" t="s">
        <v>4</v>
      </c>
      <c r="C3" s="2">
        <v>44602</v>
      </c>
      <c r="D3" s="1">
        <v>18.899999999999999</v>
      </c>
      <c r="E3" s="1">
        <v>10.7</v>
      </c>
      <c r="F3">
        <v>1.5</v>
      </c>
      <c r="H3" t="s">
        <v>20</v>
      </c>
      <c r="I3" t="s">
        <v>22</v>
      </c>
      <c r="J3" t="s">
        <v>24</v>
      </c>
    </row>
    <row r="4" spans="1:10" x14ac:dyDescent="0.4">
      <c r="A4" t="s">
        <v>8</v>
      </c>
      <c r="B4" s="1" t="s">
        <v>4</v>
      </c>
      <c r="C4" s="2">
        <v>44609</v>
      </c>
      <c r="D4" s="1">
        <v>19</v>
      </c>
      <c r="E4" s="1">
        <v>10</v>
      </c>
      <c r="F4">
        <v>1</v>
      </c>
      <c r="H4">
        <v>20.152205882352941</v>
      </c>
      <c r="I4">
        <v>10.548529411764706</v>
      </c>
      <c r="J4">
        <v>1.7095588235294117</v>
      </c>
    </row>
    <row r="5" spans="1:10" x14ac:dyDescent="0.4">
      <c r="A5" t="s">
        <v>8</v>
      </c>
      <c r="B5" s="1" t="s">
        <v>4</v>
      </c>
      <c r="C5" s="2">
        <v>44629</v>
      </c>
      <c r="D5" s="1">
        <v>19</v>
      </c>
      <c r="E5" s="1">
        <v>10</v>
      </c>
      <c r="F5">
        <v>1</v>
      </c>
    </row>
    <row r="6" spans="1:10" x14ac:dyDescent="0.4">
      <c r="A6" t="s">
        <v>8</v>
      </c>
      <c r="B6" s="1" t="s">
        <v>4</v>
      </c>
      <c r="C6" s="2">
        <v>44665</v>
      </c>
      <c r="D6" s="1">
        <v>18.8</v>
      </c>
      <c r="E6" s="1">
        <v>10</v>
      </c>
      <c r="F6">
        <v>1.5</v>
      </c>
    </row>
    <row r="7" spans="1:10" x14ac:dyDescent="0.4">
      <c r="A7" t="s">
        <v>8</v>
      </c>
      <c r="B7" s="1" t="s">
        <v>4</v>
      </c>
      <c r="C7" s="2">
        <v>44665</v>
      </c>
      <c r="D7" s="1">
        <v>17.7</v>
      </c>
      <c r="E7" s="1">
        <v>12.2</v>
      </c>
      <c r="F7">
        <v>3</v>
      </c>
    </row>
    <row r="8" spans="1:10" x14ac:dyDescent="0.4">
      <c r="A8" t="s">
        <v>8</v>
      </c>
      <c r="B8" s="1" t="s">
        <v>4</v>
      </c>
      <c r="C8" s="2">
        <v>44665</v>
      </c>
      <c r="D8" s="1">
        <v>19</v>
      </c>
      <c r="E8" s="1">
        <v>10</v>
      </c>
      <c r="F8">
        <v>2</v>
      </c>
    </row>
    <row r="9" spans="1:10" x14ac:dyDescent="0.4">
      <c r="A9" t="s">
        <v>8</v>
      </c>
      <c r="B9" s="1" t="s">
        <v>4</v>
      </c>
      <c r="C9" s="2">
        <v>44665</v>
      </c>
      <c r="D9" s="1">
        <v>16</v>
      </c>
      <c r="E9" s="1">
        <v>8.5</v>
      </c>
      <c r="F9">
        <v>3</v>
      </c>
    </row>
    <row r="10" spans="1:10" x14ac:dyDescent="0.4">
      <c r="A10" t="s">
        <v>8</v>
      </c>
      <c r="B10" s="1" t="s">
        <v>4</v>
      </c>
      <c r="C10" s="2">
        <v>44665</v>
      </c>
      <c r="D10" s="1">
        <v>20</v>
      </c>
      <c r="E10" s="1">
        <v>9.8000000000000007</v>
      </c>
      <c r="F10">
        <v>2</v>
      </c>
    </row>
    <row r="11" spans="1:10" x14ac:dyDescent="0.4">
      <c r="A11" t="s">
        <v>8</v>
      </c>
      <c r="B11" s="1" t="s">
        <v>4</v>
      </c>
      <c r="C11" s="2">
        <v>44665</v>
      </c>
      <c r="D11" s="1">
        <v>19</v>
      </c>
      <c r="E11" s="1">
        <v>9</v>
      </c>
      <c r="F11">
        <v>1</v>
      </c>
    </row>
    <row r="12" spans="1:10" x14ac:dyDescent="0.4">
      <c r="A12" t="s">
        <v>8</v>
      </c>
      <c r="B12" s="1" t="s">
        <v>4</v>
      </c>
      <c r="C12" s="2">
        <v>44665</v>
      </c>
      <c r="D12" s="1">
        <v>21.5</v>
      </c>
      <c r="E12" s="1">
        <v>11</v>
      </c>
      <c r="F12">
        <v>2</v>
      </c>
    </row>
    <row r="13" spans="1:10" x14ac:dyDescent="0.4">
      <c r="A13" t="s">
        <v>8</v>
      </c>
      <c r="B13" s="1" t="s">
        <v>4</v>
      </c>
      <c r="C13" s="2">
        <v>44671</v>
      </c>
      <c r="D13" s="1">
        <v>22</v>
      </c>
      <c r="E13" s="1">
        <v>10.4</v>
      </c>
      <c r="F13">
        <v>2.5</v>
      </c>
    </row>
    <row r="14" spans="1:10" x14ac:dyDescent="0.4">
      <c r="A14" t="s">
        <v>8</v>
      </c>
      <c r="B14" s="1" t="s">
        <v>4</v>
      </c>
      <c r="C14" s="2">
        <v>44676</v>
      </c>
      <c r="D14" s="1">
        <v>30.5</v>
      </c>
      <c r="E14" s="1">
        <v>13.5</v>
      </c>
      <c r="F14">
        <v>1</v>
      </c>
    </row>
    <row r="15" spans="1:10" x14ac:dyDescent="0.4">
      <c r="A15" t="s">
        <v>8</v>
      </c>
      <c r="B15" s="1" t="s">
        <v>4</v>
      </c>
      <c r="C15" s="2">
        <v>44692</v>
      </c>
      <c r="D15" s="1">
        <v>20</v>
      </c>
      <c r="E15" s="1">
        <v>11.3</v>
      </c>
      <c r="F15">
        <v>4</v>
      </c>
    </row>
    <row r="16" spans="1:10" x14ac:dyDescent="0.4">
      <c r="A16" t="s">
        <v>8</v>
      </c>
      <c r="B16" s="1" t="s">
        <v>4</v>
      </c>
      <c r="C16" s="2">
        <v>44692</v>
      </c>
      <c r="D16" s="1">
        <v>17</v>
      </c>
      <c r="E16" s="1">
        <v>9.5</v>
      </c>
      <c r="F16">
        <v>2</v>
      </c>
    </row>
    <row r="17" spans="1:6" x14ac:dyDescent="0.4">
      <c r="A17" t="s">
        <v>8</v>
      </c>
      <c r="B17" s="1" t="s">
        <v>4</v>
      </c>
      <c r="C17" s="2">
        <v>44706</v>
      </c>
      <c r="D17" s="1">
        <v>22</v>
      </c>
      <c r="E17" s="1">
        <v>9.6999999999999993</v>
      </c>
      <c r="F17">
        <v>1.5</v>
      </c>
    </row>
    <row r="18" spans="1:6" x14ac:dyDescent="0.4">
      <c r="A18" t="s">
        <v>8</v>
      </c>
      <c r="B18" s="1" t="s">
        <v>4</v>
      </c>
      <c r="C18" s="2">
        <v>44706</v>
      </c>
      <c r="D18" s="1">
        <v>20.5</v>
      </c>
      <c r="E18" s="1">
        <v>11.2</v>
      </c>
      <c r="F18">
        <v>1.5</v>
      </c>
    </row>
    <row r="19" spans="1:6" x14ac:dyDescent="0.4">
      <c r="A19" t="s">
        <v>8</v>
      </c>
      <c r="B19" s="1" t="s">
        <v>4</v>
      </c>
      <c r="C19" s="2">
        <v>44720</v>
      </c>
      <c r="D19" s="1">
        <v>19</v>
      </c>
      <c r="E19" s="1">
        <v>10.6</v>
      </c>
      <c r="F19">
        <v>2.5</v>
      </c>
    </row>
    <row r="20" spans="1:6" x14ac:dyDescent="0.4">
      <c r="A20" t="s">
        <v>8</v>
      </c>
      <c r="B20" s="1" t="s">
        <v>4</v>
      </c>
      <c r="C20" s="2">
        <v>44720</v>
      </c>
      <c r="D20" s="1">
        <v>19</v>
      </c>
      <c r="E20" s="1">
        <v>10</v>
      </c>
      <c r="F20">
        <v>1</v>
      </c>
    </row>
    <row r="21" spans="1:6" x14ac:dyDescent="0.4">
      <c r="A21" t="s">
        <v>8</v>
      </c>
      <c r="B21" s="1" t="s">
        <v>4</v>
      </c>
      <c r="C21" s="2">
        <v>44740</v>
      </c>
      <c r="D21" s="1">
        <v>21.5</v>
      </c>
      <c r="E21" s="1">
        <v>12</v>
      </c>
      <c r="F21">
        <v>1</v>
      </c>
    </row>
    <row r="22" spans="1:6" x14ac:dyDescent="0.4">
      <c r="A22" t="s">
        <v>8</v>
      </c>
      <c r="B22" s="1" t="s">
        <v>4</v>
      </c>
      <c r="C22" s="2">
        <v>44740</v>
      </c>
      <c r="D22" s="1">
        <v>20</v>
      </c>
      <c r="E22" s="1">
        <v>11</v>
      </c>
      <c r="F22">
        <v>1.5</v>
      </c>
    </row>
    <row r="23" spans="1:6" x14ac:dyDescent="0.4">
      <c r="A23" t="s">
        <v>8</v>
      </c>
      <c r="B23" s="1" t="s">
        <v>4</v>
      </c>
      <c r="C23" s="2">
        <v>44756</v>
      </c>
      <c r="D23" s="1">
        <v>26.1</v>
      </c>
      <c r="E23" s="1">
        <v>12.5</v>
      </c>
      <c r="F23">
        <v>1</v>
      </c>
    </row>
    <row r="24" spans="1:6" x14ac:dyDescent="0.4">
      <c r="A24" t="s">
        <v>8</v>
      </c>
      <c r="B24" s="1" t="s">
        <v>4</v>
      </c>
      <c r="C24" s="2">
        <v>44762</v>
      </c>
      <c r="D24" s="1">
        <v>20.7</v>
      </c>
      <c r="E24" s="1">
        <v>11.5</v>
      </c>
      <c r="F24">
        <v>2</v>
      </c>
    </row>
    <row r="25" spans="1:6" x14ac:dyDescent="0.4">
      <c r="A25" t="s">
        <v>8</v>
      </c>
      <c r="B25" s="1" t="s">
        <v>4</v>
      </c>
      <c r="C25" s="2">
        <v>44767</v>
      </c>
      <c r="D25" s="1">
        <v>21.5</v>
      </c>
      <c r="E25" s="1">
        <v>12</v>
      </c>
      <c r="F25">
        <v>1</v>
      </c>
    </row>
    <row r="26" spans="1:6" x14ac:dyDescent="0.4">
      <c r="A26" t="s">
        <v>8</v>
      </c>
      <c r="B26" s="1" t="s">
        <v>5</v>
      </c>
      <c r="C26" s="2">
        <v>44767</v>
      </c>
      <c r="D26" s="1">
        <v>17</v>
      </c>
      <c r="E26" s="1">
        <v>9</v>
      </c>
      <c r="F26">
        <v>3</v>
      </c>
    </row>
    <row r="27" spans="1:6" x14ac:dyDescent="0.4">
      <c r="A27" t="s">
        <v>8</v>
      </c>
      <c r="B27" s="1" t="s">
        <v>4</v>
      </c>
      <c r="C27" s="2">
        <v>44767</v>
      </c>
      <c r="D27" s="1">
        <v>21.25</v>
      </c>
      <c r="E27" s="1">
        <v>10.7</v>
      </c>
      <c r="F27">
        <v>2.5</v>
      </c>
    </row>
    <row r="28" spans="1:6" x14ac:dyDescent="0.4">
      <c r="A28" t="s">
        <v>8</v>
      </c>
      <c r="B28" s="1" t="s">
        <v>4</v>
      </c>
      <c r="C28" s="2">
        <v>44767</v>
      </c>
      <c r="D28" s="1">
        <v>18</v>
      </c>
      <c r="E28" s="1">
        <v>12.5</v>
      </c>
      <c r="F28">
        <v>2</v>
      </c>
    </row>
    <row r="29" spans="1:6" x14ac:dyDescent="0.4">
      <c r="A29" t="s">
        <v>8</v>
      </c>
      <c r="B29" s="1" t="s">
        <v>4</v>
      </c>
      <c r="C29" s="2">
        <v>44782</v>
      </c>
      <c r="D29" s="1">
        <v>19.399999999999999</v>
      </c>
      <c r="E29" s="1">
        <v>10.3</v>
      </c>
      <c r="F29">
        <v>1.5</v>
      </c>
    </row>
    <row r="30" spans="1:6" x14ac:dyDescent="0.4">
      <c r="A30" t="s">
        <v>8</v>
      </c>
      <c r="B30" s="1" t="s">
        <v>4</v>
      </c>
      <c r="C30" s="2">
        <v>44782</v>
      </c>
      <c r="D30" s="1">
        <v>26.1</v>
      </c>
      <c r="E30" s="1">
        <v>12.5</v>
      </c>
      <c r="F30">
        <v>1</v>
      </c>
    </row>
    <row r="31" spans="1:6" x14ac:dyDescent="0.4">
      <c r="A31" t="s">
        <v>8</v>
      </c>
      <c r="B31" s="1" t="s">
        <v>4</v>
      </c>
      <c r="C31" s="2">
        <v>44782</v>
      </c>
      <c r="D31" s="1">
        <v>26.1</v>
      </c>
      <c r="E31" s="1">
        <v>12.5</v>
      </c>
      <c r="F31">
        <v>1</v>
      </c>
    </row>
    <row r="32" spans="1:6" x14ac:dyDescent="0.4">
      <c r="A32" t="s">
        <v>8</v>
      </c>
      <c r="B32" s="1" t="s">
        <v>4</v>
      </c>
      <c r="C32" s="2">
        <v>44782</v>
      </c>
      <c r="D32" s="1">
        <v>30.5</v>
      </c>
      <c r="E32" s="1">
        <v>12.5</v>
      </c>
      <c r="F32">
        <v>1</v>
      </c>
    </row>
    <row r="33" spans="1:6" x14ac:dyDescent="0.4">
      <c r="A33" t="s">
        <v>8</v>
      </c>
      <c r="B33" s="1" t="s">
        <v>4</v>
      </c>
      <c r="C33" s="2">
        <v>44782</v>
      </c>
      <c r="D33" s="1">
        <v>14</v>
      </c>
      <c r="E33" s="1">
        <v>8.1999999999999993</v>
      </c>
      <c r="F33">
        <v>1.5</v>
      </c>
    </row>
    <row r="34" spans="1:6" x14ac:dyDescent="0.4">
      <c r="A34" t="s">
        <v>8</v>
      </c>
      <c r="B34" s="1" t="s">
        <v>4</v>
      </c>
      <c r="C34" s="2">
        <v>44791</v>
      </c>
      <c r="D34" s="1">
        <v>19</v>
      </c>
      <c r="E34" s="1">
        <v>10</v>
      </c>
      <c r="F34">
        <v>1</v>
      </c>
    </row>
    <row r="35" spans="1:6" x14ac:dyDescent="0.4">
      <c r="A35" t="s">
        <v>8</v>
      </c>
      <c r="B35" s="1" t="s">
        <v>4</v>
      </c>
      <c r="C35" s="2">
        <v>44837</v>
      </c>
      <c r="D35" s="1">
        <v>20</v>
      </c>
      <c r="E35" s="1">
        <v>11</v>
      </c>
      <c r="F35">
        <v>1.5</v>
      </c>
    </row>
    <row r="36" spans="1:6" x14ac:dyDescent="0.4">
      <c r="A36" t="s">
        <v>8</v>
      </c>
      <c r="B36" s="1" t="s">
        <v>4</v>
      </c>
      <c r="C36" s="2">
        <v>44837</v>
      </c>
      <c r="D36" s="1">
        <v>17</v>
      </c>
      <c r="E36" s="1">
        <v>10</v>
      </c>
      <c r="F36">
        <v>2</v>
      </c>
    </row>
    <row r="37" spans="1:6" x14ac:dyDescent="0.4">
      <c r="A37" t="s">
        <v>8</v>
      </c>
      <c r="B37" s="1" t="s">
        <v>4</v>
      </c>
      <c r="C37" s="2">
        <v>44837</v>
      </c>
      <c r="D37" s="1">
        <v>17</v>
      </c>
      <c r="E37" s="1">
        <v>9</v>
      </c>
      <c r="F37">
        <v>1.5</v>
      </c>
    </row>
    <row r="38" spans="1:6" x14ac:dyDescent="0.4">
      <c r="A38" t="s">
        <v>8</v>
      </c>
      <c r="B38" s="1" t="s">
        <v>4</v>
      </c>
      <c r="C38" s="2">
        <v>44837</v>
      </c>
      <c r="D38" s="1">
        <v>17</v>
      </c>
      <c r="E38" s="1">
        <v>9</v>
      </c>
      <c r="F38">
        <v>1</v>
      </c>
    </row>
    <row r="39" spans="1:6" x14ac:dyDescent="0.4">
      <c r="A39" t="s">
        <v>8</v>
      </c>
      <c r="B39" s="1" t="s">
        <v>4</v>
      </c>
      <c r="C39" s="2">
        <v>44837</v>
      </c>
      <c r="D39" s="1">
        <v>21</v>
      </c>
      <c r="E39" s="1">
        <v>10.3</v>
      </c>
      <c r="F39">
        <v>1.5</v>
      </c>
    </row>
    <row r="40" spans="1:6" x14ac:dyDescent="0.4">
      <c r="A40" t="s">
        <v>8</v>
      </c>
      <c r="B40" s="1" t="s">
        <v>4</v>
      </c>
      <c r="C40" s="2">
        <v>44837</v>
      </c>
      <c r="D40" s="1">
        <v>21</v>
      </c>
      <c r="E40" s="1">
        <v>10.3</v>
      </c>
      <c r="F40">
        <v>1.5</v>
      </c>
    </row>
    <row r="41" spans="1:6" x14ac:dyDescent="0.4">
      <c r="A41" t="s">
        <v>8</v>
      </c>
      <c r="B41" s="1" t="s">
        <v>4</v>
      </c>
      <c r="C41" s="2">
        <v>44837</v>
      </c>
      <c r="D41" s="1">
        <v>17.5</v>
      </c>
      <c r="E41" s="1">
        <v>9.3000000000000007</v>
      </c>
      <c r="F41">
        <v>2.5</v>
      </c>
    </row>
    <row r="42" spans="1:6" x14ac:dyDescent="0.4">
      <c r="A42" t="s">
        <v>8</v>
      </c>
      <c r="B42" s="1" t="s">
        <v>4</v>
      </c>
      <c r="C42" s="2">
        <v>44837</v>
      </c>
      <c r="D42" s="1">
        <v>17.5</v>
      </c>
      <c r="E42" s="1">
        <v>9.3000000000000007</v>
      </c>
      <c r="F42">
        <v>2.5</v>
      </c>
    </row>
    <row r="43" spans="1:6" x14ac:dyDescent="0.4">
      <c r="A43" t="s">
        <v>8</v>
      </c>
      <c r="B43" s="1" t="s">
        <v>4</v>
      </c>
      <c r="C43" s="2">
        <v>44837</v>
      </c>
      <c r="D43" s="1">
        <v>22.2</v>
      </c>
      <c r="E43" s="1">
        <v>12.5</v>
      </c>
      <c r="F43">
        <v>1</v>
      </c>
    </row>
    <row r="44" spans="1:6" x14ac:dyDescent="0.4">
      <c r="A44" t="s">
        <v>8</v>
      </c>
      <c r="B44" s="1" t="s">
        <v>4</v>
      </c>
      <c r="C44" s="2">
        <v>44847</v>
      </c>
      <c r="D44" s="1">
        <v>19.5</v>
      </c>
      <c r="E44" s="1">
        <v>13.3</v>
      </c>
      <c r="F44">
        <v>1</v>
      </c>
    </row>
    <row r="45" spans="1:6" x14ac:dyDescent="0.4">
      <c r="A45" t="s">
        <v>8</v>
      </c>
      <c r="B45" s="1" t="s">
        <v>4</v>
      </c>
      <c r="C45" s="2">
        <v>44847</v>
      </c>
      <c r="D45" s="1">
        <v>19</v>
      </c>
      <c r="E45" s="1">
        <v>10.6</v>
      </c>
      <c r="F45">
        <v>5</v>
      </c>
    </row>
    <row r="46" spans="1:6" x14ac:dyDescent="0.4">
      <c r="A46" t="s">
        <v>8</v>
      </c>
      <c r="B46" s="1" t="s">
        <v>4</v>
      </c>
      <c r="C46" s="2">
        <v>44847</v>
      </c>
      <c r="D46" s="1">
        <v>25.5</v>
      </c>
      <c r="E46" s="1">
        <v>12</v>
      </c>
      <c r="F46">
        <v>1</v>
      </c>
    </row>
    <row r="47" spans="1:6" x14ac:dyDescent="0.4">
      <c r="A47" t="s">
        <v>8</v>
      </c>
      <c r="B47" s="1" t="s">
        <v>4</v>
      </c>
      <c r="C47" s="2">
        <v>44847</v>
      </c>
      <c r="D47" s="1">
        <v>16</v>
      </c>
      <c r="E47" s="1">
        <v>8.5</v>
      </c>
      <c r="F47">
        <v>1.5</v>
      </c>
    </row>
    <row r="48" spans="1:6" x14ac:dyDescent="0.4">
      <c r="A48" t="s">
        <v>8</v>
      </c>
      <c r="B48" s="1" t="s">
        <v>4</v>
      </c>
      <c r="C48" s="2">
        <v>44847</v>
      </c>
      <c r="D48" s="1">
        <v>30.5</v>
      </c>
      <c r="E48" s="1">
        <v>14</v>
      </c>
      <c r="F48">
        <v>1</v>
      </c>
    </row>
    <row r="49" spans="1:6" x14ac:dyDescent="0.4">
      <c r="A49" t="s">
        <v>8</v>
      </c>
      <c r="B49" s="1" t="s">
        <v>4</v>
      </c>
      <c r="C49" s="2">
        <v>44854</v>
      </c>
      <c r="D49" s="1">
        <v>23</v>
      </c>
      <c r="E49" s="1">
        <v>11</v>
      </c>
      <c r="F49">
        <v>2</v>
      </c>
    </row>
    <row r="50" spans="1:6" x14ac:dyDescent="0.4">
      <c r="A50" t="s">
        <v>8</v>
      </c>
      <c r="B50" s="1" t="s">
        <v>4</v>
      </c>
      <c r="C50" s="2">
        <v>44860</v>
      </c>
      <c r="D50" s="1">
        <v>20</v>
      </c>
      <c r="E50" s="1">
        <v>11</v>
      </c>
      <c r="F50">
        <v>1.5</v>
      </c>
    </row>
    <row r="51" spans="1:6" x14ac:dyDescent="0.4">
      <c r="A51" t="s">
        <v>8</v>
      </c>
      <c r="B51" s="1" t="s">
        <v>4</v>
      </c>
      <c r="C51" s="2">
        <v>44860</v>
      </c>
      <c r="D51" s="1">
        <v>16</v>
      </c>
      <c r="E51" s="1">
        <v>9</v>
      </c>
      <c r="F51">
        <v>3</v>
      </c>
    </row>
    <row r="52" spans="1:6" x14ac:dyDescent="0.4">
      <c r="A52" t="s">
        <v>8</v>
      </c>
      <c r="B52" s="1" t="s">
        <v>4</v>
      </c>
      <c r="C52" s="2">
        <v>44860</v>
      </c>
      <c r="D52" s="1">
        <v>23</v>
      </c>
      <c r="E52" s="1">
        <v>10.5</v>
      </c>
      <c r="F52">
        <v>2</v>
      </c>
    </row>
    <row r="53" spans="1:6" x14ac:dyDescent="0.4">
      <c r="A53" t="s">
        <v>8</v>
      </c>
      <c r="B53" s="1" t="s">
        <v>4</v>
      </c>
      <c r="C53" s="2">
        <v>44886</v>
      </c>
      <c r="D53" s="1">
        <v>17</v>
      </c>
      <c r="E53" s="1">
        <v>9</v>
      </c>
      <c r="F53">
        <v>1</v>
      </c>
    </row>
    <row r="54" spans="1:6" x14ac:dyDescent="0.4">
      <c r="A54" t="s">
        <v>8</v>
      </c>
      <c r="B54" s="1" t="s">
        <v>4</v>
      </c>
      <c r="C54" s="2">
        <v>44908</v>
      </c>
      <c r="D54" s="1">
        <v>16</v>
      </c>
      <c r="E54" s="1">
        <v>9</v>
      </c>
      <c r="F54">
        <v>1.5</v>
      </c>
    </row>
    <row r="55" spans="1:6" x14ac:dyDescent="0.4">
      <c r="A55" t="s">
        <v>8</v>
      </c>
      <c r="B55" s="1" t="s">
        <v>4</v>
      </c>
      <c r="C55" s="2">
        <v>44907</v>
      </c>
      <c r="D55" s="1">
        <v>20</v>
      </c>
      <c r="E55" s="1">
        <v>12.5</v>
      </c>
      <c r="F55">
        <v>1.25</v>
      </c>
    </row>
    <row r="56" spans="1:6" x14ac:dyDescent="0.4">
      <c r="A56" t="s">
        <v>8</v>
      </c>
      <c r="B56" s="1" t="s">
        <v>4</v>
      </c>
      <c r="C56" s="2">
        <v>44907</v>
      </c>
      <c r="D56" s="1">
        <v>17</v>
      </c>
      <c r="E56" s="1">
        <v>9</v>
      </c>
      <c r="F56">
        <v>1.5</v>
      </c>
    </row>
    <row r="57" spans="1:6" x14ac:dyDescent="0.4">
      <c r="A57" t="s">
        <v>8</v>
      </c>
      <c r="B57" s="1" t="s">
        <v>4</v>
      </c>
      <c r="C57" s="2">
        <v>44915</v>
      </c>
      <c r="D57" s="1">
        <v>19</v>
      </c>
      <c r="E57" s="1">
        <v>10</v>
      </c>
      <c r="F57">
        <v>1</v>
      </c>
    </row>
    <row r="58" spans="1:6" x14ac:dyDescent="0.4">
      <c r="A58" t="s">
        <v>8</v>
      </c>
      <c r="B58" s="1" t="s">
        <v>4</v>
      </c>
      <c r="C58" s="2">
        <v>44915</v>
      </c>
      <c r="D58" s="1">
        <v>19</v>
      </c>
      <c r="E58" s="1">
        <v>10</v>
      </c>
      <c r="F58">
        <v>1</v>
      </c>
    </row>
    <row r="59" spans="1:6" x14ac:dyDescent="0.4">
      <c r="A59" t="s">
        <v>8</v>
      </c>
      <c r="B59" s="1" t="s">
        <v>4</v>
      </c>
      <c r="C59" s="2">
        <v>44915</v>
      </c>
      <c r="D59" s="1">
        <v>16</v>
      </c>
      <c r="E59" s="1">
        <v>9</v>
      </c>
      <c r="F59">
        <v>1.5</v>
      </c>
    </row>
    <row r="60" spans="1:6" x14ac:dyDescent="0.4">
      <c r="A60" t="s">
        <v>8</v>
      </c>
      <c r="B60" s="1" t="s">
        <v>4</v>
      </c>
      <c r="C60" s="2">
        <v>44915</v>
      </c>
      <c r="D60" s="1">
        <v>24.5</v>
      </c>
      <c r="E60" s="1">
        <v>12</v>
      </c>
      <c r="F60">
        <v>1.5</v>
      </c>
    </row>
    <row r="61" spans="1:6" x14ac:dyDescent="0.4">
      <c r="A61" t="s">
        <v>8</v>
      </c>
      <c r="B61" s="1" t="s">
        <v>4</v>
      </c>
      <c r="C61" s="2">
        <v>44922</v>
      </c>
      <c r="D61" s="1">
        <v>20</v>
      </c>
      <c r="E61" s="1">
        <v>10.6</v>
      </c>
      <c r="F61">
        <v>2</v>
      </c>
    </row>
    <row r="62" spans="1:6" x14ac:dyDescent="0.4">
      <c r="A62" t="s">
        <v>8</v>
      </c>
      <c r="B62" s="1" t="s">
        <v>4</v>
      </c>
      <c r="C62" s="2">
        <v>44958</v>
      </c>
      <c r="D62" s="1">
        <v>17</v>
      </c>
      <c r="E62" s="1">
        <v>9</v>
      </c>
      <c r="F62">
        <v>2</v>
      </c>
    </row>
    <row r="63" spans="1:6" x14ac:dyDescent="0.4">
      <c r="A63" t="s">
        <v>8</v>
      </c>
      <c r="B63" s="1" t="s">
        <v>4</v>
      </c>
      <c r="C63" s="2">
        <v>44958</v>
      </c>
      <c r="D63" s="1">
        <v>25</v>
      </c>
      <c r="E63" s="1">
        <v>11.5</v>
      </c>
      <c r="F63">
        <v>1</v>
      </c>
    </row>
    <row r="64" spans="1:6" x14ac:dyDescent="0.4">
      <c r="A64" t="s">
        <v>8</v>
      </c>
      <c r="B64" s="1" t="s">
        <v>4</v>
      </c>
      <c r="C64" s="2">
        <v>44958</v>
      </c>
      <c r="D64" s="1">
        <v>26.1</v>
      </c>
      <c r="E64" s="1">
        <v>12.5</v>
      </c>
      <c r="F64">
        <v>1</v>
      </c>
    </row>
    <row r="65" spans="1:6" x14ac:dyDescent="0.4">
      <c r="A65" t="s">
        <v>8</v>
      </c>
      <c r="B65" s="1" t="s">
        <v>4</v>
      </c>
      <c r="C65" s="2">
        <v>44958</v>
      </c>
      <c r="D65" s="1">
        <v>19</v>
      </c>
      <c r="E65" s="1">
        <v>10</v>
      </c>
      <c r="F65">
        <v>2</v>
      </c>
    </row>
    <row r="66" spans="1:6" x14ac:dyDescent="0.4">
      <c r="A66" t="s">
        <v>8</v>
      </c>
      <c r="B66" s="1" t="s">
        <v>4</v>
      </c>
      <c r="C66" s="2">
        <v>44958</v>
      </c>
      <c r="D66" s="1">
        <v>18</v>
      </c>
      <c r="E66" s="1">
        <v>9</v>
      </c>
      <c r="F66">
        <v>2</v>
      </c>
    </row>
    <row r="67" spans="1:6" x14ac:dyDescent="0.4">
      <c r="A67" t="s">
        <v>8</v>
      </c>
      <c r="B67" s="1" t="s">
        <v>4</v>
      </c>
      <c r="C67" s="2">
        <v>44958</v>
      </c>
      <c r="D67" s="1">
        <v>19</v>
      </c>
      <c r="E67" s="1">
        <v>10</v>
      </c>
      <c r="F67">
        <v>1</v>
      </c>
    </row>
    <row r="68" spans="1:6" x14ac:dyDescent="0.4">
      <c r="A68" t="s">
        <v>8</v>
      </c>
      <c r="B68" s="1" t="s">
        <v>4</v>
      </c>
      <c r="C68" s="2">
        <v>44958</v>
      </c>
      <c r="D68" s="1">
        <v>20</v>
      </c>
      <c r="E68" s="1">
        <v>10</v>
      </c>
      <c r="F68">
        <v>3</v>
      </c>
    </row>
    <row r="69" spans="1:6" x14ac:dyDescent="0.4">
      <c r="A69" t="s">
        <v>8</v>
      </c>
      <c r="B69" s="1" t="s">
        <v>4</v>
      </c>
      <c r="C69" s="2">
        <v>44901</v>
      </c>
      <c r="D69" s="1">
        <v>16</v>
      </c>
      <c r="E69" s="1">
        <v>9</v>
      </c>
      <c r="F69">
        <v>3</v>
      </c>
    </row>
    <row r="72" spans="1:6" x14ac:dyDescent="0.4">
      <c r="B72" s="3" t="s">
        <v>2</v>
      </c>
      <c r="C72" s="5">
        <f>AVERAGE(D2:D69)</f>
        <v>20.152205882352941</v>
      </c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905D-1CEB-4DBC-93FB-E96C99676808}">
  <dimension ref="A1:I7"/>
  <sheetViews>
    <sheetView workbookViewId="0">
      <selection activeCell="N18" sqref="N18"/>
    </sheetView>
  </sheetViews>
  <sheetFormatPr defaultRowHeight="14.6" x14ac:dyDescent="0.4"/>
  <cols>
    <col min="1" max="1" width="13.3828125" bestFit="1" customWidth="1"/>
    <col min="2" max="2" width="13.53515625" bestFit="1" customWidth="1"/>
    <col min="3" max="3" width="13.3828125" customWidth="1"/>
    <col min="7" max="7" width="55.3828125" bestFit="1" customWidth="1"/>
    <col min="8" max="8" width="18.69140625" bestFit="1" customWidth="1"/>
    <col min="9" max="9" width="19" bestFit="1" customWidth="1"/>
  </cols>
  <sheetData>
    <row r="1" spans="1:9" x14ac:dyDescent="0.4">
      <c r="A1" t="s">
        <v>18</v>
      </c>
      <c r="B1" s="1" t="s">
        <v>19</v>
      </c>
      <c r="C1" s="1" t="s">
        <v>3</v>
      </c>
      <c r="D1" t="s">
        <v>72</v>
      </c>
      <c r="E1" t="s">
        <v>83</v>
      </c>
    </row>
    <row r="2" spans="1:9" x14ac:dyDescent="0.4">
      <c r="A2" t="s">
        <v>70</v>
      </c>
      <c r="B2" t="s">
        <v>71</v>
      </c>
      <c r="C2" s="12">
        <v>44707</v>
      </c>
      <c r="D2" s="13">
        <v>22.3</v>
      </c>
      <c r="E2" s="13">
        <v>12.4</v>
      </c>
      <c r="G2" s="14" t="s">
        <v>37</v>
      </c>
      <c r="H2" t="s">
        <v>73</v>
      </c>
      <c r="I2" t="s">
        <v>84</v>
      </c>
    </row>
    <row r="3" spans="1:9" x14ac:dyDescent="0.4">
      <c r="A3" t="s">
        <v>70</v>
      </c>
      <c r="B3" t="s">
        <v>71</v>
      </c>
      <c r="C3" s="12">
        <v>44797</v>
      </c>
      <c r="D3" s="13">
        <v>23</v>
      </c>
      <c r="E3" s="13">
        <v>10</v>
      </c>
      <c r="G3" s="1" t="s">
        <v>70</v>
      </c>
      <c r="H3">
        <v>20.25</v>
      </c>
      <c r="I3">
        <v>10.699999999999998</v>
      </c>
    </row>
    <row r="4" spans="1:9" x14ac:dyDescent="0.4">
      <c r="A4" t="s">
        <v>70</v>
      </c>
      <c r="B4" t="s">
        <v>71</v>
      </c>
      <c r="C4" s="12">
        <v>44797</v>
      </c>
      <c r="D4" s="13">
        <v>19.2</v>
      </c>
      <c r="E4" s="13">
        <v>11.4</v>
      </c>
      <c r="G4" s="15" t="s">
        <v>71</v>
      </c>
      <c r="H4">
        <v>20.25</v>
      </c>
      <c r="I4">
        <v>10.699999999999998</v>
      </c>
    </row>
    <row r="5" spans="1:9" x14ac:dyDescent="0.4">
      <c r="A5" t="s">
        <v>70</v>
      </c>
      <c r="B5" t="s">
        <v>71</v>
      </c>
      <c r="C5" s="12">
        <v>44797</v>
      </c>
      <c r="D5" s="13">
        <v>21</v>
      </c>
      <c r="E5" s="13">
        <v>10.4</v>
      </c>
      <c r="G5" s="1" t="s">
        <v>38</v>
      </c>
      <c r="H5">
        <v>20.25</v>
      </c>
      <c r="I5">
        <v>10.699999999999998</v>
      </c>
    </row>
    <row r="6" spans="1:9" x14ac:dyDescent="0.4">
      <c r="A6" t="s">
        <v>70</v>
      </c>
      <c r="B6" t="s">
        <v>71</v>
      </c>
      <c r="C6" s="12">
        <v>44797</v>
      </c>
      <c r="D6" s="13">
        <v>19</v>
      </c>
      <c r="E6" s="13">
        <v>11</v>
      </c>
    </row>
    <row r="7" spans="1:9" x14ac:dyDescent="0.4">
      <c r="A7" t="s">
        <v>70</v>
      </c>
      <c r="B7" t="s">
        <v>71</v>
      </c>
      <c r="C7" s="12">
        <v>44888</v>
      </c>
      <c r="D7" s="13">
        <v>17</v>
      </c>
      <c r="E7" s="13">
        <v>9</v>
      </c>
    </row>
  </sheetData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E2D9DD582814183AFAF1CC12684C1" ma:contentTypeVersion="7" ma:contentTypeDescription="Create a new document." ma:contentTypeScope="" ma:versionID="b7352a0969105269ebe72d769ea66814">
  <xsd:schema xmlns:xsd="http://www.w3.org/2001/XMLSchema" xmlns:xs="http://www.w3.org/2001/XMLSchema" xmlns:p="http://schemas.microsoft.com/office/2006/metadata/properties" xmlns:ns2="72a5ee8e-7b2c-4134-8573-f1d900a74b3a" xmlns:ns3="fdfd64dd-4b57-4ff8-875e-817738abef5c" targetNamespace="http://schemas.microsoft.com/office/2006/metadata/properties" ma:root="true" ma:fieldsID="b927bc992db3076c8a1183500b9f3f1d" ns2:_="" ns3:_="">
    <xsd:import namespace="72a5ee8e-7b2c-4134-8573-f1d900a74b3a"/>
    <xsd:import namespace="fdfd64dd-4b57-4ff8-875e-817738abef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ee8e-7b2c-4134-8573-f1d900a74b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d64dd-4b57-4ff8-875e-817738abe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6F9BC6-FDCD-49A6-9E4A-527E8AB81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a5ee8e-7b2c-4134-8573-f1d900a74b3a"/>
    <ds:schemaRef ds:uri="fdfd64dd-4b57-4ff8-875e-817738abe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94A0CD-6824-4552-A881-8CB81C106F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6EBE7-AA6D-4989-A9CF-955EA96A765B}">
  <ds:schemaRefs>
    <ds:schemaRef ds:uri="http://purl.org/dc/elements/1.1/"/>
    <ds:schemaRef ds:uri="http://www.w3.org/XML/1998/namespace"/>
    <ds:schemaRef ds:uri="http://purl.org/dc/dcmitype/"/>
    <ds:schemaRef ds:uri="72a5ee8e-7b2c-4134-8573-f1d900a74b3a"/>
    <ds:schemaRef ds:uri="http://purl.org/dc/terms/"/>
    <ds:schemaRef ds:uri="http://schemas.microsoft.com/office/2006/documentManagement/types"/>
    <ds:schemaRef ds:uri="fdfd64dd-4b57-4ff8-875e-817738abef5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Air Sealing (SF)</vt:lpstr>
      <vt:lpstr>Ceiling Insulation (SF)</vt:lpstr>
      <vt:lpstr>ASHP__GSHP_CAC (SF)</vt:lpstr>
      <vt:lpstr>Mini-Split HP_TOS (SF)</vt:lpstr>
      <vt:lpstr>Mini-Split HP_ER (SF)</vt:lpstr>
      <vt:lpstr>Ductless ASHP (MF)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Katelan Scherer</dc:creator>
  <cp:lastModifiedBy>Mark Leonard</cp:lastModifiedBy>
  <dcterms:created xsi:type="dcterms:W3CDTF">2023-10-19T17:17:59Z</dcterms:created>
  <dcterms:modified xsi:type="dcterms:W3CDTF">2023-11-13T19:35:33Z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0x010100613E2D9DD582814183AFAF1CC12684C1</vt:lpwstr>
  </property>
  <property fmtid="{D5CDD505-2E9C-101B-9397-08002B2CF9AE}" pid="3" name="MSIP_Label_d275ac46-98b9-4d64-949f-e82ee8dc823c_Enabled">
    <vt:lpwstr>true</vt:lpwstr>
  </property>
  <property fmtid="{D5CDD505-2E9C-101B-9397-08002B2CF9AE}" pid="4" name="MSIP_Label_d275ac46-98b9-4d64-949f-e82ee8dc823c_SetDate">
    <vt:lpwstr>2023-11-13T13:10:15Z</vt:lpwstr>
  </property>
  <property fmtid="{D5CDD505-2E9C-101B-9397-08002B2CF9AE}" pid="5" name="MSIP_Label_d275ac46-98b9-4d64-949f-e82ee8dc823c_Method">
    <vt:lpwstr>Standard</vt:lpwstr>
  </property>
  <property fmtid="{D5CDD505-2E9C-101B-9397-08002B2CF9AE}" pid="6" name="MSIP_Label_d275ac46-98b9-4d64-949f-e82ee8dc823c_Name">
    <vt:lpwstr>d275ac46-98b9-4d64-949f-e82ee8dc823c</vt:lpwstr>
  </property>
  <property fmtid="{D5CDD505-2E9C-101B-9397-08002B2CF9AE}" pid="7" name="MSIP_Label_d275ac46-98b9-4d64-949f-e82ee8dc823c_SiteId">
    <vt:lpwstr>9ef58ab0-3510-4d99-8d3e-3c9e02ebab7f</vt:lpwstr>
  </property>
  <property fmtid="{D5CDD505-2E9C-101B-9397-08002B2CF9AE}" pid="8" name="MSIP_Label_d275ac46-98b9-4d64-949f-e82ee8dc823c_ActionId">
    <vt:lpwstr>0cbe81a4-f4af-4d13-b95b-964e4df57015</vt:lpwstr>
  </property>
  <property fmtid="{D5CDD505-2E9C-101B-9397-08002B2CF9AE}" pid="9" name="MSIP_Label_d275ac46-98b9-4d64-949f-e82ee8dc823c_ContentBits">
    <vt:lpwstr>3</vt:lpwstr>
  </property>
</Properties>
</file>